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etty Cash\Contract Bureau\Purchasing\OP Contracts\OP31600 Pesticide-Herbicide\1 Pre-Procurement\IFB Development\"/>
    </mc:Choice>
  </mc:AlternateContent>
  <xr:revisionPtr revIDLastSave="0" documentId="13_ncr:1_{B911087A-17C3-484E-A106-58D0EBC066EE}" xr6:coauthVersionLast="47" xr6:coauthVersionMax="47" xr10:uidLastSave="{00000000-0000-0000-0000-000000000000}"/>
  <bookViews>
    <workbookView xWindow="14303" yWindow="-98" windowWidth="28995" windowHeight="15796" xr2:uid="{893A1432-3BDC-4DC1-A143-5B139E76B6D7}"/>
  </bookViews>
  <sheets>
    <sheet name="Attachment 1 - Bid Form" sheetId="1" r:id="rId1"/>
  </sheets>
  <definedNames>
    <definedName name="_xlnm.Print_Titles" localSheetId="0">'Attachment 1 - Bid Form'!$16:$18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6" i="1" l="1"/>
  <c r="C376" i="1"/>
  <c r="E376" i="1"/>
  <c r="G376" i="1"/>
  <c r="J327" i="1" l="1"/>
  <c r="F362" i="1" l="1"/>
  <c r="J362" i="1" s="1"/>
  <c r="F355" i="1"/>
  <c r="J355" i="1" s="1"/>
  <c r="F348" i="1"/>
  <c r="J348" i="1" s="1"/>
  <c r="F341" i="1"/>
  <c r="J341" i="1" s="1"/>
  <c r="I369" i="1" s="1"/>
  <c r="F334" i="1"/>
  <c r="J334" i="1" s="1"/>
  <c r="F327" i="1"/>
  <c r="F320" i="1"/>
  <c r="J320" i="1" s="1"/>
  <c r="F313" i="1"/>
  <c r="J313" i="1" s="1"/>
  <c r="F306" i="1"/>
  <c r="J306" i="1" s="1"/>
  <c r="F299" i="1"/>
  <c r="J299" i="1" s="1"/>
  <c r="F292" i="1"/>
  <c r="J292" i="1" s="1"/>
  <c r="F285" i="1"/>
  <c r="J285" i="1" s="1"/>
  <c r="F278" i="1"/>
  <c r="J278" i="1" s="1"/>
  <c r="F271" i="1"/>
  <c r="J271" i="1" s="1"/>
  <c r="F264" i="1"/>
  <c r="J264" i="1" s="1"/>
  <c r="F257" i="1"/>
  <c r="J257" i="1" s="1"/>
  <c r="F250" i="1"/>
  <c r="J250" i="1" s="1"/>
  <c r="F243" i="1"/>
  <c r="J243" i="1" s="1"/>
  <c r="F236" i="1"/>
  <c r="J236" i="1" s="1"/>
  <c r="F229" i="1"/>
  <c r="J229" i="1" s="1"/>
  <c r="F222" i="1"/>
  <c r="J222" i="1" s="1"/>
  <c r="F215" i="1"/>
  <c r="J215" i="1" s="1"/>
  <c r="F208" i="1"/>
  <c r="J208" i="1" s="1"/>
  <c r="F201" i="1"/>
  <c r="J201" i="1" s="1"/>
  <c r="F194" i="1"/>
  <c r="J194" i="1" s="1"/>
  <c r="F187" i="1"/>
  <c r="J187" i="1" s="1"/>
  <c r="F180" i="1"/>
  <c r="J180" i="1" s="1"/>
  <c r="F173" i="1"/>
  <c r="J173" i="1" s="1"/>
  <c r="F166" i="1"/>
  <c r="J166" i="1" s="1"/>
  <c r="F159" i="1"/>
  <c r="J159" i="1" s="1"/>
  <c r="F152" i="1"/>
  <c r="J152" i="1" s="1"/>
  <c r="F145" i="1"/>
  <c r="J145" i="1" s="1"/>
  <c r="F138" i="1"/>
  <c r="J138" i="1" s="1"/>
  <c r="F131" i="1"/>
  <c r="J131" i="1" s="1"/>
  <c r="F124" i="1"/>
  <c r="J124" i="1" s="1"/>
  <c r="F117" i="1"/>
  <c r="J117" i="1" s="1"/>
  <c r="F110" i="1"/>
  <c r="J110" i="1" s="1"/>
  <c r="F103" i="1"/>
  <c r="J103" i="1" s="1"/>
  <c r="F96" i="1"/>
  <c r="J96" i="1" s="1"/>
  <c r="F89" i="1"/>
  <c r="J89" i="1" s="1"/>
  <c r="F82" i="1"/>
  <c r="J82" i="1" s="1"/>
  <c r="F75" i="1"/>
  <c r="J75" i="1" s="1"/>
  <c r="F68" i="1"/>
  <c r="J68" i="1" s="1"/>
  <c r="F61" i="1"/>
  <c r="J61" i="1" s="1"/>
  <c r="F54" i="1"/>
  <c r="J54" i="1" s="1"/>
  <c r="F47" i="1"/>
  <c r="J47" i="1" s="1"/>
  <c r="F40" i="1"/>
  <c r="J40" i="1" s="1"/>
  <c r="A40" i="1"/>
  <c r="A47" i="1" s="1"/>
  <c r="A54" i="1" s="1"/>
  <c r="A61" i="1" s="1"/>
  <c r="A68" i="1" s="1"/>
  <c r="A75" i="1" s="1"/>
  <c r="A82" i="1" s="1"/>
  <c r="A89" i="1" s="1"/>
  <c r="A96" i="1" s="1"/>
  <c r="A103" i="1" s="1"/>
  <c r="A110" i="1" s="1"/>
  <c r="A117" i="1" s="1"/>
  <c r="A124" i="1" s="1"/>
  <c r="A131" i="1" s="1"/>
  <c r="A138" i="1" s="1"/>
  <c r="A145" i="1" s="1"/>
  <c r="A152" i="1" s="1"/>
  <c r="A159" i="1" s="1"/>
  <c r="A166" i="1" s="1"/>
  <c r="A173" i="1" s="1"/>
  <c r="A180" i="1" s="1"/>
  <c r="A187" i="1" s="1"/>
  <c r="A194" i="1" s="1"/>
  <c r="A201" i="1" s="1"/>
  <c r="A208" i="1" s="1"/>
  <c r="A215" i="1" s="1"/>
  <c r="A222" i="1" s="1"/>
  <c r="A229" i="1" s="1"/>
  <c r="A236" i="1" s="1"/>
  <c r="A243" i="1" s="1"/>
  <c r="A250" i="1" s="1"/>
  <c r="A257" i="1" s="1"/>
  <c r="A264" i="1" s="1"/>
  <c r="A271" i="1" s="1"/>
  <c r="A278" i="1" s="1"/>
  <c r="A285" i="1" s="1"/>
  <c r="A292" i="1" s="1"/>
  <c r="A299" i="1" s="1"/>
  <c r="A306" i="1" s="1"/>
  <c r="A313" i="1" s="1"/>
  <c r="A320" i="1" s="1"/>
  <c r="A327" i="1" s="1"/>
  <c r="A334" i="1" s="1"/>
  <c r="A341" i="1" s="1"/>
  <c r="A348" i="1" s="1"/>
  <c r="A355" i="1" s="1"/>
  <c r="A362" i="1" s="1"/>
  <c r="F33" i="1"/>
  <c r="J33" i="1" s="1"/>
  <c r="F26" i="1"/>
  <c r="J26" i="1" s="1"/>
  <c r="F19" i="1"/>
  <c r="J19" i="1" s="1"/>
</calcChain>
</file>

<file path=xl/sharedStrings.xml><?xml version="1.0" encoding="utf-8"?>
<sst xmlns="http://schemas.openxmlformats.org/spreadsheetml/2006/main" count="524" uniqueCount="138">
  <si>
    <t>Item Number</t>
  </si>
  <si>
    <t>Description</t>
  </si>
  <si>
    <t>EPA Registration Number</t>
  </si>
  <si>
    <t>Delivery Location(s)</t>
  </si>
  <si>
    <t>Estimated Quantity</t>
  </si>
  <si>
    <t>Total Quantity</t>
  </si>
  <si>
    <t>Unit of Measure</t>
  </si>
  <si>
    <t>Bid Price</t>
  </si>
  <si>
    <t>Select if No Bid</t>
  </si>
  <si>
    <t>Total Price</t>
  </si>
  <si>
    <t>N/A</t>
  </si>
  <si>
    <t>Bethpage</t>
  </si>
  <si>
    <t>Gallon</t>
  </si>
  <si>
    <t>Montauk</t>
  </si>
  <si>
    <t>Sunken Meadows</t>
  </si>
  <si>
    <t>Manufacturer</t>
  </si>
  <si>
    <t>Plant Address</t>
  </si>
  <si>
    <t>Guaranteed Delivery After Receipt of Order</t>
  </si>
  <si>
    <t>Substitution Will Not be Accepted for this Item</t>
  </si>
  <si>
    <t>AI:Mancozeb 
.75 per pound of product manganese 
15%, zinc 
1.9% ehtylenebisdithiocarbamate 
ion 58.1%     
1 case = 48 lbs</t>
  </si>
  <si>
    <t>Pound</t>
  </si>
  <si>
    <t>7969-272</t>
  </si>
  <si>
    <t>Bottle</t>
  </si>
  <si>
    <t>62719-488-90561</t>
  </si>
  <si>
    <t>Bag</t>
  </si>
  <si>
    <t>53883-172-87245</t>
  </si>
  <si>
    <t>Pounds</t>
  </si>
  <si>
    <t>432-1529</t>
  </si>
  <si>
    <t xml:space="preserve">432-1464 </t>
  </si>
  <si>
    <t>432-1446</t>
  </si>
  <si>
    <t xml:space="preserve">432-1505  </t>
  </si>
  <si>
    <t xml:space="preserve">432-1541 </t>
  </si>
  <si>
    <t>Jugs</t>
  </si>
  <si>
    <t>432-950</t>
  </si>
  <si>
    <t xml:space="preserve">2217-833   </t>
  </si>
  <si>
    <t xml:space="preserve">71512-13-279 </t>
  </si>
  <si>
    <t>Bottles</t>
  </si>
  <si>
    <t xml:space="preserve">2217–1049 </t>
  </si>
  <si>
    <t>7969-348</t>
  </si>
  <si>
    <t>7969-290</t>
  </si>
  <si>
    <t>7969-327</t>
  </si>
  <si>
    <t>7969-45</t>
  </si>
  <si>
    <t>241-416</t>
  </si>
  <si>
    <t>100-1600</t>
  </si>
  <si>
    <t>100-1654</t>
  </si>
  <si>
    <t>100-1551</t>
  </si>
  <si>
    <t>100-1489</t>
  </si>
  <si>
    <t>100-1477</t>
  </si>
  <si>
    <t>100-937</t>
  </si>
  <si>
    <t>100-1231</t>
  </si>
  <si>
    <t>100-1088</t>
  </si>
  <si>
    <t>100-1636</t>
  </si>
  <si>
    <t>100-1267</t>
  </si>
  <si>
    <t>: 100-796</t>
  </si>
  <si>
    <t>100-1433</t>
  </si>
  <si>
    <t xml:space="preserve">100-1633 </t>
  </si>
  <si>
    <t>100-1733</t>
  </si>
  <si>
    <t>71512-20-100</t>
  </si>
  <si>
    <t xml:space="preserve">Affirm WDG Fungicide  AI: Polyoxin D Zinc Salt 11.3% 
  2.4 lb bags- 7.2/case </t>
  </si>
  <si>
    <t xml:space="preserve"> 68173-3-1001</t>
  </si>
  <si>
    <t>Bags</t>
  </si>
  <si>
    <t>62719-388</t>
  </si>
  <si>
    <t>Case</t>
  </si>
  <si>
    <t>62719-523</t>
  </si>
  <si>
    <t>9198-176</t>
  </si>
  <si>
    <t>Grand Total Bid</t>
  </si>
  <si>
    <t>Important Instructions to Bidders</t>
  </si>
  <si>
    <t>Bidders may not modify or change this Bid Form.  Doing so may render the bid non-responsive and may result in it being eliminated from further evaluation. Any pricing or add-on costs that do not conform to the presentation within will not be evaluated, will be disregarded as extraneous, and will not be considered.</t>
  </si>
  <si>
    <t xml:space="preserve">Complete yellow shaded cells only.  To bid on an item, enter the "Bid Price" according to the unit of measure listed (per case, per bottle, per lb, per gallon, per jug, etc).  If you chose not to bid on an item, please enter "No Bid" under "Select if No Bid" field.  </t>
  </si>
  <si>
    <t>Bidder Certification</t>
  </si>
  <si>
    <t>Company Name</t>
  </si>
  <si>
    <t>Doing Business As</t>
  </si>
  <si>
    <t>Federal ID Number</t>
  </si>
  <si>
    <t>SFS ID Number</t>
  </si>
  <si>
    <t>Address</t>
  </si>
  <si>
    <t>City</t>
  </si>
  <si>
    <t>State</t>
  </si>
  <si>
    <t>Zip Code</t>
  </si>
  <si>
    <t>Name of Official</t>
  </si>
  <si>
    <t>Title</t>
  </si>
  <si>
    <t>Telephone</t>
  </si>
  <si>
    <t xml:space="preserve">E-Mail </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</si>
  <si>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</si>
  <si>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Signature</t>
  </si>
  <si>
    <t>Date</t>
  </si>
  <si>
    <t>Bidder Certification Signature MUST be completed in ink.  Electronic Signatures will not be accepted.</t>
  </si>
  <si>
    <r>
      <rPr>
        <sz val="10"/>
        <rFont val="Wingdings 3"/>
        <family val="1"/>
        <charset val="2"/>
      </rPr>
      <t xml:space="preserve">² </t>
    </r>
    <r>
      <rPr>
        <sz val="10"/>
        <rFont val="Arial"/>
        <family val="2"/>
      </rPr>
      <t xml:space="preserve">Vendors must be authorized distributors for items they bid on.   
</t>
    </r>
    <r>
      <rPr>
        <sz val="10"/>
        <rFont val="Wingdings 3"/>
        <family val="1"/>
        <charset val="2"/>
      </rPr>
      <t xml:space="preserve">² </t>
    </r>
    <r>
      <rPr>
        <sz val="10"/>
        <rFont val="Arial"/>
        <family val="2"/>
      </rPr>
      <t xml:space="preserve">Substitutions will NOT be accepted for Items that include EPA Registration Numbers.   
</t>
    </r>
    <r>
      <rPr>
        <sz val="10"/>
        <rFont val="Wingdings 3"/>
        <family val="1"/>
        <charset val="2"/>
      </rPr>
      <t xml:space="preserve">² </t>
    </r>
    <r>
      <rPr>
        <sz val="10"/>
        <rFont val="Arial"/>
        <family val="2"/>
      </rPr>
      <t xml:space="preserve">Where indicated, Include a copy of the label, EPA Registration Number or a web link to label information for generic products.   </t>
    </r>
  </si>
  <si>
    <t xml:space="preserve">Method of Award is based on the lowest Total Price per item to OPRHP from a responsive and responsible vendor.  The figures shown below represent OPRHP’s best estimate, included for bidding purposes. OPRHP guarantees no minimum or maximum quantities.   Payment to awarded contractor will reflect only items received.  All ancillary costs must be included in rates bid.  To submit a bid, please enter your price(s) below, being mindful of any required mathematical extensions (e.g. multiplied by quantities/frequency, etc.).  All figures must be rounded to two decimal places.  </t>
  </si>
  <si>
    <t xml:space="preserve">Propiconazole Fungicide  
Active ingredient: Propicconazole 14.3%     </t>
  </si>
  <si>
    <t xml:space="preserve">Chlorothalonil
Active ingredient: 54% Chlorothalonil 
(5 gallon case) </t>
  </si>
  <si>
    <t>Thiophanate Methyl Fungicide
Active ingredient: Thiophanate-Methyl 42.5%</t>
  </si>
  <si>
    <t xml:space="preserve">Ethephon Plant Growth Regulator
Active Ingredient:  Ethephon 21.7% </t>
  </si>
  <si>
    <t>Azoxystrobin FungicideTL  
Active Ingredient:  Azoxystrobin:methyl-3-methoxyacrylate 22.9%</t>
  </si>
  <si>
    <t>Iprodione Fungicide
Active ingredient: Iprodione 23.3%
(Two Shipments for Bethpage)</t>
  </si>
  <si>
    <t>Tebuconazole Fungicide
Active Ingredient:  Tebuconazole 38.7%</t>
  </si>
  <si>
    <t>Imidacloprid 2F 
Active Ingredient:  Insecticide 21.4%</t>
  </si>
  <si>
    <t>Dithiopyr 24% herbicide 
Active ingredient: Dithiopyr 24%</t>
  </si>
  <si>
    <t>Propamocarb 
Active Ingredient:  Fungicide 66.5%</t>
  </si>
  <si>
    <t>Herbicide
Active Ingredient:  Quinclorac 18.92% 
.5 Gallon Jug</t>
  </si>
  <si>
    <t>Sedge Selective Herbicide
 Active ingredient: Halosulfuron-methyl 75%
(1.33 oz./bottle)</t>
  </si>
  <si>
    <t>Trinexapac-Ethyl 
Active ingredient:  Plant Growth Regulator 11.3%</t>
  </si>
  <si>
    <t>18-0-4 XCU ferttilizer w/ Dithiopyr
Nitrogen 
Active Ingredient:  Dithiopr 0.19%
50 lb bags</t>
  </si>
  <si>
    <t>Mirage Fungicide
Active Ingredient:  Tebuconazole 21.4%   
2.5 Gallon Bottle</t>
  </si>
  <si>
    <t>Dylox 420SL Insecticide
Active Ingredient: Trichlorfon 37.3%</t>
  </si>
  <si>
    <t>Tartan Stressgard Fungicide
Active Ingredients:  Triademifon 20.86%  
Trifloxystrobin 4.17% 
2.5 Gallon Jug</t>
  </si>
  <si>
    <t>Interface Fungicide
Active Ingredients   Iprodione 23.1% 
Trifloxystrobin 1.44%
 2.5 Gallon Jug</t>
  </si>
  <si>
    <t>Chipco Signature Xtra Stressgard Fungicide
Active Ingredient:  Aluminum Tris 60% 
5.5 lb Jugs
4 Jugs/case</t>
  </si>
  <si>
    <t>Acclaim Extra Herbicide
Active Ingredient:  Fenaxoprop p ethyl 6.59%</t>
  </si>
  <si>
    <t>Gordons Speed-Zone Herbicide
Active ingredients: 
carfentrazone-ethyl 0.62%, 2,4-d, 2-ethylhexyl ester 28.57%, mecoprop-p acid 5.88%, dicamba acid 1.71%. Inert ingredients: 63.22% 
2.5 Gallon Jug</t>
  </si>
  <si>
    <t>Segway Fungicide
Active Ingredient:  Cyazofamid 34.5% 
39 oz bottle</t>
  </si>
  <si>
    <t xml:space="preserve">Union Fungicide  
Active Ingredients:  Cyazofamid 5.84% 
Azoxystrobin 3.25%
2.5 Gallon Jug/5 Gallons/case </t>
  </si>
  <si>
    <t>Encartis Fungicide 
Active Ingredients:   
boscalid, 3-pyridinecarboxamide, 2-chloro-N-(4’-chloro(1,1’-biphenyl)-2-yl)- 2.20%
chlorothalonil (tetrachloroisophthalonitrile) 54.14%</t>
  </si>
  <si>
    <t>Insignia SC Intrinsic
Active ingredient: Pyraclostrobin 23%. 
5 Gallon Case</t>
  </si>
  <si>
    <t>Pylex Herbicide
Active Ingredient:  Topramezone 29.7% 
4 fl ounces/Bottle</t>
  </si>
  <si>
    <t xml:space="preserve">Basagran T&amp;O Herbicide
Active Ingredient:  Sodium salt of bentazon 44% </t>
  </si>
  <si>
    <t xml:space="preserve">Pendulum Aquacap Herbicide
Active Ingredient:  Pendimethalin 38.7%  
1 gal contains 3.8 lbs microencapsulated pendimathalin in an aqueous carrier   </t>
  </si>
  <si>
    <t>Maxtima Fungicide 
Active Ingredient: Mefentrifluconazole 34.93%</t>
  </si>
  <si>
    <t>Posterity Fungicide (Syngenta)
Active Ingredient:  Pydiflumetofen 18.3% 
105 oz/ bottle</t>
  </si>
  <si>
    <t xml:space="preserve">Posterity XT Fungicide
Active Ingredients:  
Pydiflumetofen*: 1.0% 
Azoxystrobin. 6.0% 
Propiconazole. 10.1% </t>
  </si>
  <si>
    <t xml:space="preserve">Ference Insecticide
Active Ingredient:  Cyantraniliprole 18.66%  
96 fl ounces/Bottle   </t>
  </si>
  <si>
    <t xml:space="preserve">Acelepryn Insecticide
Active Ingredient:  Chlorantraniliprole 18.4%   
.5 Gallon Bottle </t>
  </si>
  <si>
    <t>Ascernity (Syngenta) Fungicide 
Active Ingredients:  Benzovindiflupyr 2.24% 
Difenoconazole 7.48% 
1 Gallon Bottles</t>
  </si>
  <si>
    <t xml:space="preserve">Primo MAXX Growth Regulator
Active ingredients: Trinexapac-ethyl 11.3%, by Syngenta </t>
  </si>
  <si>
    <t>Instrata  Fungicide  
Active Ingredients:  Chlorothalonil  29.9%
Propiconazole  4.7%,  Fludioxonil  1.2%,  
Other ingredients 64.2%
2.5 Gallon Jug</t>
  </si>
  <si>
    <t>Scimitar Syngenta  Insecticide
Active Ingredients:  Lambda-cyhalothrin, phenoxypheny-3, 2-chloro-333-trifluoro-1propenyl, 2,2dimethycyclopropanecarboxylate  9.7%
Other ingredients 90.3%, 
1 Quart Bottle</t>
  </si>
  <si>
    <t>Quarts</t>
  </si>
  <si>
    <t>Provaunt Insecticide
Active ingredient: Indoxacarb 20%  Syngenta
72 ounce bottle</t>
  </si>
  <si>
    <t>Tenacity Herbicide
Active Ingredient:  Mesotrione 40% 
1 gal Jug</t>
  </si>
  <si>
    <t>Subdue Maxx Fungicide 
Active Ingredient:  Mefenoxam 22%  
10 gal linkpak</t>
  </si>
  <si>
    <t>Briskway Fungicide
Active Ingredients: 
Azoxystrobin 18.2% 
Difenoconazole   11.4% 
1 Gallon Jug</t>
  </si>
  <si>
    <t>Secure Action Fungicide
Active Ingredients:  
Fluazinam* 40.0% Acibenzolar 0.6% 
2.5 Gallon Jug</t>
  </si>
  <si>
    <t xml:space="preserve">Tuque Fungicide SOLATENOL® technology*.
 Active Ingredients: Fludioxonil 7.1% 
Benzovindiflupyr 0.7% </t>
  </si>
  <si>
    <t>Secure Fungicide 
Active Ingredient: Fluazinam 40.0%</t>
  </si>
  <si>
    <t xml:space="preserve">Fore fungicide 
Active Ingredients:  Mancozeb: A coordination product of zinc ion and manganese ethylene 80% bisdithiocarbamate -  In which the ingredients are: 
16% Manganese++, 2% Zinc++, 62% Ethylene bisdithiocarbamate ion (C4 H6 N2 S4) 
48/case = 8x6lb case </t>
  </si>
  <si>
    <t>Matchpoint Insecticide
Active Ingredient: Spinosad (a mixture of spinosyn A 
and spinosyn D) 36%
1 case = 16 lbs</t>
  </si>
  <si>
    <t>Anderson Goosegrass/Crabgrass Control
Active Ingredient Oxadziaon + bensulide 
28.8 lbs per bag</t>
  </si>
  <si>
    <t>Sign Here</t>
  </si>
  <si>
    <t xml:space="preserve">14-0-2 with 0.37% Prodiamine Herbicide,
Inert Ingredients  99.63%,   
50 lb bags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</si>
</sst>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sz val="10"/>
      <name val="Arial"/>
      <family val="1"/>
      <charset val="2"/>
    </font>
    <font>
      <sz val="10"/>
      <name val="Wingdings 3"/>
      <family val="1"/>
      <charset val="2"/>
    </font>
    <font>
      <sz val="10"/>
      <name val="Arial"/>
      <family val="2"/>
    </font>
    <font>
      <b/>
      <sz val="10"/>
      <name val="Arial"/>
      <family val="2"/>
    </font>
    <font>
      <b/>
      <sz val="10"/>
      <color theme="0"/>
      <name val="Arial"/>
      <family val="2"/>
    </font>
    <font>
      <sz val="12"/>
      <color theme="1"/>
      <name val="Arial"/>
      <family val="2"/>
    </font>
    <font>
      <b/>
      <sz val="12"/>
      <color theme="1"/>
      <name val="Arial"/>
      <family val="2"/>
    </font>
    <font>
      <sz val="16"/>
      <color theme="0"/>
      <name val="Arial"/>
      <family val="2"/>
    </font>
    <font>
      <sz val="16"/>
      <name val="Arial"/>
      <family val="2"/>
    </font>
    <font>
      <b/>
      <sz val="11"/>
      <color theme="0"/>
      <name val="Arial"/>
      <family val="2"/>
    </font>
    <font>
      <b/>
      <sz val="16"/>
      <color theme="0"/>
      <name val="Arial"/>
      <family val="2"/>
    </font>
    <font>
      <sz val="11"/>
      <color theme="1"/>
      <name val="Arial"/>
    </font>
  </fonts>
  <fills count="6">
    <fill>
      <patternFill patternType="none"/>
    </fill>
    <fill>
      <patternFill patternType="gray125"/>
    </fill>
    <fill>
      <patternFill patternType="solid">
        <fgColor theme="9" tint="-0.499984740745262"/>
        <bgColor indexed="64"/>
      </patternFill>
    </fill>
    <fill>
      <patternFill patternType="solid">
        <fgColor rgb="FFFFFFCC"/>
        <bgColor indexed="64"/>
      </patternFill>
    </fill>
    <fill>
      <patternFill patternType="solid">
        <fgColor theme="9" tint="-0.249977111117893"/>
        <bgColor indexed="64"/>
      </patternFill>
    </fill>
    <fill>
      <patternFill patternType="solid">
        <fgColor rgb="FFC00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4" fillId="0" borderId="0" xfId="0" applyFont="1" applyAlignment="1">
      <alignment horizontal="center" vertical="center"/>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0" fillId="0" borderId="0" xfId="0" applyAlignment="1">
      <alignment horizontal="center" wrapText="1"/>
    </xf>
    <xf numFmtId="0" fontId="4" fillId="4" borderId="0" xfId="0" applyFont="1" applyFill="1"/>
    <xf numFmtId="0" fontId="4" fillId="4" borderId="0" xfId="0" applyFont="1" applyFill="1" applyAlignment="1">
      <alignment horizontal="center" vertical="center"/>
    </xf>
    <xf numFmtId="0" fontId="9" fillId="5" borderId="5" xfId="0" applyFont="1" applyFill="1" applyBorder="1" applyAlignment="1">
      <alignment horizontal="center" vertical="center" wrapText="1"/>
    </xf>
    <xf numFmtId="0" fontId="4" fillId="0" borderId="0" xfId="0" applyFont="1"/>
    <xf numFmtId="0" fontId="10" fillId="0" borderId="0" xfId="0" applyFont="1" applyAlignment="1">
      <alignment horizontal="center" vertical="center"/>
    </xf>
    <xf numFmtId="0" fontId="10" fillId="0" borderId="0" xfId="0" applyFont="1"/>
    <xf numFmtId="0" fontId="11" fillId="0" borderId="0" xfId="0" applyFont="1" applyAlignment="1">
      <alignment horizontal="center"/>
    </xf>
    <xf numFmtId="0" fontId="0" fillId="0" borderId="0" xfId="0" applyAlignment="1">
      <alignment vertical="center"/>
    </xf>
    <xf numFmtId="0" fontId="2" fillId="0" borderId="0" xfId="0" applyFont="1"/>
    <xf numFmtId="0" fontId="2" fillId="0" borderId="0" xfId="0" applyFont="1" applyBorder="1"/>
    <xf numFmtId="0" fontId="2" fillId="0" borderId="21" xfId="0" applyFont="1" applyBorder="1"/>
    <xf numFmtId="0" fontId="2" fillId="0" borderId="20" xfId="0" applyFont="1" applyBorder="1" applyAlignment="1"/>
    <xf numFmtId="0" fontId="3" fillId="0" borderId="20"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1" xfId="0" applyFont="1" applyBorder="1" applyAlignment="1">
      <alignment horizontal="right" vertical="top" wrapText="1"/>
    </xf>
    <xf numFmtId="0" fontId="8" fillId="0" borderId="11" xfId="0" applyFont="1" applyBorder="1" applyAlignment="1">
      <alignment horizontal="right" vertical="center" wrapText="1"/>
    </xf>
    <xf numFmtId="0" fontId="8" fillId="3" borderId="5" xfId="0" applyFont="1" applyFill="1" applyBorder="1" applyAlignment="1">
      <alignment horizontal="center" vertical="top" wrapText="1"/>
    </xf>
    <xf numFmtId="44" fontId="7" fillId="0" borderId="5" xfId="1" applyFont="1" applyBorder="1" applyAlignment="1" applyProtection="1">
      <alignment horizontal="center" vertical="center" wrapText="1"/>
    </xf>
    <xf numFmtId="0" fontId="8" fillId="0" borderId="9" xfId="0" applyFont="1" applyBorder="1" applyAlignment="1">
      <alignment horizontal="right" vertical="center" wrapText="1"/>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 xfId="0" applyFont="1" applyBorder="1" applyAlignment="1">
      <alignment horizontal="right"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right" vertical="top" wrapText="1"/>
    </xf>
    <xf numFmtId="0" fontId="8" fillId="0" borderId="10" xfId="0" applyFont="1" applyBorder="1" applyAlignment="1">
      <alignment horizontal="right" vertical="top" wrapText="1"/>
    </xf>
    <xf numFmtId="0" fontId="8" fillId="0" borderId="11" xfId="0" applyFont="1" applyBorder="1" applyAlignment="1">
      <alignment horizontal="right" vertical="top" wrapText="1"/>
    </xf>
    <xf numFmtId="0" fontId="2" fillId="0" borderId="5" xfId="0" applyFont="1" applyBorder="1" applyAlignment="1">
      <alignment horizontal="center"/>
    </xf>
    <xf numFmtId="0" fontId="2" fillId="0" borderId="26" xfId="0" applyFont="1" applyBorder="1" applyAlignment="1">
      <alignment horizontal="center"/>
    </xf>
    <xf numFmtId="0" fontId="2" fillId="0" borderId="4" xfId="0" applyFont="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15" fillId="2" borderId="17" xfId="0" applyFont="1" applyFill="1" applyBorder="1" applyAlignment="1">
      <alignment horizontal="center"/>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0" applyFont="1" applyBorder="1" applyAlignment="1">
      <alignment horizontal="center"/>
    </xf>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6" fillId="3" borderId="25" xfId="0" applyFont="1" applyFill="1" applyBorder="1" applyAlignment="1">
      <alignment horizontal="center"/>
    </xf>
    <xf numFmtId="0" fontId="16" fillId="3" borderId="5" xfId="0" applyFont="1" applyFill="1" applyBorder="1" applyAlignment="1">
      <alignment horizontal="center"/>
    </xf>
    <xf numFmtId="0" fontId="2" fillId="0" borderId="25" xfId="0" applyFont="1" applyBorder="1" applyAlignment="1">
      <alignment horizontal="center"/>
    </xf>
    <xf numFmtId="0" fontId="16" fillId="3" borderId="26" xfId="0" applyFont="1" applyFill="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3" fillId="0" borderId="25" xfId="0" applyFont="1" applyBorder="1" applyAlignment="1">
      <alignment horizontal="center"/>
    </xf>
    <xf numFmtId="0" fontId="3" fillId="0" borderId="5" xfId="0" applyFont="1" applyBorder="1" applyAlignment="1">
      <alignment horizontal="center"/>
    </xf>
    <xf numFmtId="0" fontId="3" fillId="0" borderId="26" xfId="0" applyFont="1" applyBorder="1" applyAlignment="1">
      <alignment horizontal="center"/>
    </xf>
    <xf numFmtId="0" fontId="14" fillId="4" borderId="15" xfId="0"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xf numFmtId="0" fontId="12" fillId="2" borderId="12" xfId="0" applyFont="1" applyFill="1" applyBorder="1" applyAlignment="1">
      <alignment horizontal="center"/>
    </xf>
    <xf numFmtId="0" fontId="12" fillId="2" borderId="13" xfId="0" applyFont="1" applyFill="1" applyBorder="1" applyAlignment="1">
      <alignment horizontal="center"/>
    </xf>
    <xf numFmtId="44" fontId="13" fillId="0" borderId="13" xfId="0" applyNumberFormat="1" applyFont="1" applyBorder="1" applyAlignment="1">
      <alignment horizontal="center"/>
    </xf>
    <xf numFmtId="0" fontId="13" fillId="0" borderId="14" xfId="0" applyFont="1" applyBorder="1" applyAlignment="1">
      <alignment horizontal="center"/>
    </xf>
    <xf numFmtId="0" fontId="2" fillId="3" borderId="25"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44" fontId="7" fillId="3" borderId="5" xfId="1"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top" wrapText="1"/>
      <protection locked="0"/>
    </xf>
    <xf numFmtId="0" fontId="8" fillId="3" borderId="5" xfId="0" applyFont="1" applyFill="1" applyBorder="1" applyAlignment="1" applyProtection="1">
      <alignment horizontal="center" vertical="top" wrapText="1"/>
      <protection locked="0"/>
    </xf>
    <xf numFmtId="0" fontId="4" fillId="4" borderId="0" xfId="0" applyFont="1" applyFill="1" applyProtection="1">
      <protection locked="0"/>
    </xf>
    <xf numFmtId="0" fontId="7" fillId="3" borderId="5" xfId="0"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A901-9135-4896-A17E-0A378C6B4495}">
  <sheetPr>
    <pageSetUpPr fitToPage="1"/>
  </sheetPr>
  <dimension ref="A1:J383"/>
  <sheetViews>
    <sheetView showGridLines="0" tabSelected="1" view="pageLayout" zoomScaleNormal="100" zoomScaleSheetLayoutView="70" workbookViewId="0">
      <selection sqref="A1:J1"/>
    </sheetView>
  </sheetViews>
  <sheetFormatPr defaultRowHeight="14.5"/>
  <cols>
    <col min="2" max="2" width="47.1796875" customWidth="1"/>
    <col min="3" max="3" width="18.453125" customWidth="1"/>
    <col min="4" max="4" width="19" customWidth="1"/>
    <col min="5" max="5" width="14.6328125" customWidth="1"/>
    <col min="10" max="10" width="14.90625" customWidth="1"/>
  </cols>
  <sheetData>
    <row r="1" spans="1:10">
      <c r="A1" s="75" t="s">
        <v>66</v>
      </c>
      <c r="B1" s="76"/>
      <c r="C1" s="76"/>
      <c r="D1" s="76"/>
      <c r="E1" s="76"/>
      <c r="F1" s="76"/>
      <c r="G1" s="76"/>
      <c r="H1" s="76"/>
      <c r="I1" s="76"/>
      <c r="J1" s="77"/>
    </row>
    <row r="2" spans="1:10" s="12" customFormat="1">
      <c r="A2" s="78" t="s">
        <v>67</v>
      </c>
      <c r="B2" s="79"/>
      <c r="C2" s="79"/>
      <c r="D2" s="79"/>
      <c r="E2" s="79"/>
      <c r="F2" s="79"/>
      <c r="G2" s="79"/>
      <c r="H2" s="79"/>
      <c r="I2" s="79"/>
      <c r="J2" s="80"/>
    </row>
    <row r="3" spans="1:10" s="12" customFormat="1">
      <c r="A3" s="69"/>
      <c r="B3" s="70"/>
      <c r="C3" s="70"/>
      <c r="D3" s="70"/>
      <c r="E3" s="70"/>
      <c r="F3" s="70"/>
      <c r="G3" s="70"/>
      <c r="H3" s="70"/>
      <c r="I3" s="70"/>
      <c r="J3" s="71"/>
    </row>
    <row r="4" spans="1:10" s="12" customFormat="1">
      <c r="A4" s="54"/>
      <c r="B4" s="55"/>
      <c r="C4" s="55"/>
      <c r="D4" s="55"/>
      <c r="E4" s="55"/>
      <c r="F4" s="55"/>
      <c r="G4" s="55"/>
      <c r="H4" s="55"/>
      <c r="I4" s="55"/>
      <c r="J4" s="56"/>
    </row>
    <row r="5" spans="1:10" s="12" customFormat="1">
      <c r="A5" s="69" t="s">
        <v>87</v>
      </c>
      <c r="B5" s="70"/>
      <c r="C5" s="70"/>
      <c r="D5" s="70"/>
      <c r="E5" s="70"/>
      <c r="F5" s="70"/>
      <c r="G5" s="70"/>
      <c r="H5" s="70"/>
      <c r="I5" s="70"/>
      <c r="J5" s="71"/>
    </row>
    <row r="6" spans="1:10" s="12" customFormat="1">
      <c r="A6" s="69"/>
      <c r="B6" s="70"/>
      <c r="C6" s="70"/>
      <c r="D6" s="70"/>
      <c r="E6" s="70"/>
      <c r="F6" s="70"/>
      <c r="G6" s="70"/>
      <c r="H6" s="70"/>
      <c r="I6" s="70"/>
      <c r="J6" s="71"/>
    </row>
    <row r="7" spans="1:10" s="12" customFormat="1">
      <c r="A7" s="69"/>
      <c r="B7" s="70"/>
      <c r="C7" s="70"/>
      <c r="D7" s="70"/>
      <c r="E7" s="70"/>
      <c r="F7" s="70"/>
      <c r="G7" s="70"/>
      <c r="H7" s="70"/>
      <c r="I7" s="70"/>
      <c r="J7" s="71"/>
    </row>
    <row r="8" spans="1:10" s="12" customFormat="1">
      <c r="A8" s="69"/>
      <c r="B8" s="70"/>
      <c r="C8" s="70"/>
      <c r="D8" s="70"/>
      <c r="E8" s="70"/>
      <c r="F8" s="70"/>
      <c r="G8" s="70"/>
      <c r="H8" s="70"/>
      <c r="I8" s="70"/>
      <c r="J8" s="71"/>
    </row>
    <row r="9" spans="1:10" s="12" customFormat="1">
      <c r="A9" s="57"/>
      <c r="B9" s="58"/>
      <c r="C9" s="58"/>
      <c r="D9" s="58"/>
      <c r="E9" s="58"/>
      <c r="F9" s="58"/>
      <c r="G9" s="58"/>
      <c r="H9" s="58"/>
      <c r="I9" s="58"/>
      <c r="J9" s="59"/>
    </row>
    <row r="10" spans="1:10" s="12" customFormat="1">
      <c r="A10" s="60" t="s">
        <v>86</v>
      </c>
      <c r="B10" s="61"/>
      <c r="C10" s="61"/>
      <c r="D10" s="61"/>
      <c r="E10" s="61"/>
      <c r="F10" s="61"/>
      <c r="G10" s="61"/>
      <c r="H10" s="61"/>
      <c r="I10" s="61"/>
      <c r="J10" s="62"/>
    </row>
    <row r="11" spans="1:10" s="12" customFormat="1">
      <c r="A11" s="60"/>
      <c r="B11" s="61"/>
      <c r="C11" s="61"/>
      <c r="D11" s="61"/>
      <c r="E11" s="61"/>
      <c r="F11" s="61"/>
      <c r="G11" s="61"/>
      <c r="H11" s="61"/>
      <c r="I11" s="61"/>
      <c r="J11" s="62"/>
    </row>
    <row r="12" spans="1:10" s="12" customFormat="1">
      <c r="A12" s="60"/>
      <c r="B12" s="61"/>
      <c r="C12" s="61"/>
      <c r="D12" s="61"/>
      <c r="E12" s="61"/>
      <c r="F12" s="61"/>
      <c r="G12" s="61"/>
      <c r="H12" s="61"/>
      <c r="I12" s="61"/>
      <c r="J12" s="62"/>
    </row>
    <row r="13" spans="1:10" s="12" customFormat="1">
      <c r="A13" s="60"/>
      <c r="B13" s="61"/>
      <c r="C13" s="61"/>
      <c r="D13" s="61"/>
      <c r="E13" s="61"/>
      <c r="F13" s="61"/>
      <c r="G13" s="61"/>
      <c r="H13" s="61"/>
      <c r="I13" s="61"/>
      <c r="J13" s="62"/>
    </row>
    <row r="14" spans="1:10" s="12" customFormat="1">
      <c r="A14" s="63" t="s">
        <v>68</v>
      </c>
      <c r="B14" s="64"/>
      <c r="C14" s="64"/>
      <c r="D14" s="64"/>
      <c r="E14" s="64"/>
      <c r="F14" s="64"/>
      <c r="G14" s="64"/>
      <c r="H14" s="64"/>
      <c r="I14" s="64"/>
      <c r="J14" s="65"/>
    </row>
    <row r="15" spans="1:10" ht="15" thickBot="1">
      <c r="A15" s="66"/>
      <c r="B15" s="67"/>
      <c r="C15" s="67"/>
      <c r="D15" s="67"/>
      <c r="E15" s="67"/>
      <c r="F15" s="67"/>
      <c r="G15" s="67"/>
      <c r="H15" s="67"/>
      <c r="I15" s="67"/>
      <c r="J15" s="68"/>
    </row>
    <row r="16" spans="1:10" s="13" customFormat="1" ht="14">
      <c r="A16" s="72" t="s">
        <v>70</v>
      </c>
      <c r="B16" s="73"/>
      <c r="C16" s="73" t="s">
        <v>71</v>
      </c>
      <c r="D16" s="73"/>
      <c r="E16" s="73" t="s">
        <v>72</v>
      </c>
      <c r="F16" s="73"/>
      <c r="G16" s="73" t="s">
        <v>73</v>
      </c>
      <c r="H16" s="73"/>
      <c r="I16" s="73"/>
      <c r="J16" s="74"/>
    </row>
    <row r="17" spans="1:10" s="13" customFormat="1" ht="14">
      <c r="A17" s="85"/>
      <c r="B17" s="86"/>
      <c r="C17" s="86"/>
      <c r="D17" s="86"/>
      <c r="E17" s="86"/>
      <c r="F17" s="86"/>
      <c r="G17" s="86"/>
      <c r="H17" s="86"/>
      <c r="I17" s="86"/>
      <c r="J17" s="87"/>
    </row>
    <row r="18" spans="1:10" s="4" customFormat="1" ht="26.5">
      <c r="A18" s="2" t="s">
        <v>0</v>
      </c>
      <c r="B18" s="3" t="s">
        <v>1</v>
      </c>
      <c r="C18" s="2" t="s">
        <v>2</v>
      </c>
      <c r="D18" s="2" t="s">
        <v>3</v>
      </c>
      <c r="E18" s="2" t="s">
        <v>4</v>
      </c>
      <c r="F18" s="2" t="s">
        <v>5</v>
      </c>
      <c r="G18" s="2" t="s">
        <v>6</v>
      </c>
      <c r="H18" s="2" t="s">
        <v>7</v>
      </c>
      <c r="I18" s="2" t="s">
        <v>8</v>
      </c>
      <c r="J18" s="2" t="s">
        <v>9</v>
      </c>
    </row>
    <row r="19" spans="1:10">
      <c r="A19" s="29">
        <v>1</v>
      </c>
      <c r="B19" s="33" t="s">
        <v>88</v>
      </c>
      <c r="C19" s="30" t="s">
        <v>10</v>
      </c>
      <c r="D19" s="18" t="s">
        <v>11</v>
      </c>
      <c r="E19" s="18">
        <v>150</v>
      </c>
      <c r="F19" s="33">
        <f>SUM(E19:E21)</f>
        <v>240</v>
      </c>
      <c r="G19" s="33" t="s">
        <v>12</v>
      </c>
      <c r="H19" s="88"/>
      <c r="I19" s="89"/>
      <c r="J19" s="22">
        <f>IF(I19="No Bid","No Bid", F19*H19)</f>
        <v>0</v>
      </c>
    </row>
    <row r="20" spans="1:10">
      <c r="A20" s="29"/>
      <c r="B20" s="33"/>
      <c r="C20" s="31"/>
      <c r="D20" s="18" t="s">
        <v>13</v>
      </c>
      <c r="E20" s="18">
        <v>30</v>
      </c>
      <c r="F20" s="33"/>
      <c r="G20" s="33"/>
      <c r="H20" s="88"/>
      <c r="I20" s="90"/>
      <c r="J20" s="22"/>
    </row>
    <row r="21" spans="1:10">
      <c r="A21" s="29"/>
      <c r="B21" s="33"/>
      <c r="C21" s="31"/>
      <c r="D21" s="18" t="s">
        <v>14</v>
      </c>
      <c r="E21" s="18">
        <v>60</v>
      </c>
      <c r="F21" s="33"/>
      <c r="G21" s="33"/>
      <c r="H21" s="88"/>
      <c r="I21" s="91"/>
      <c r="J21" s="22"/>
    </row>
    <row r="22" spans="1:10">
      <c r="A22" s="29"/>
      <c r="B22" s="33"/>
      <c r="C22" s="31"/>
      <c r="D22" s="23" t="s">
        <v>15</v>
      </c>
      <c r="E22" s="24"/>
      <c r="F22" s="25"/>
      <c r="G22" s="92"/>
      <c r="H22" s="92"/>
      <c r="I22" s="92"/>
      <c r="J22" s="92"/>
    </row>
    <row r="23" spans="1:10">
      <c r="A23" s="29"/>
      <c r="B23" s="33"/>
      <c r="C23" s="31"/>
      <c r="D23" s="26" t="s">
        <v>16</v>
      </c>
      <c r="E23" s="27"/>
      <c r="F23" s="28"/>
      <c r="G23" s="92"/>
      <c r="H23" s="92"/>
      <c r="I23" s="92"/>
      <c r="J23" s="92"/>
    </row>
    <row r="24" spans="1:10">
      <c r="A24" s="29"/>
      <c r="B24" s="33"/>
      <c r="C24" s="32"/>
      <c r="D24" s="34" t="s">
        <v>17</v>
      </c>
      <c r="E24" s="35"/>
      <c r="F24" s="35"/>
      <c r="G24" s="35"/>
      <c r="H24" s="36"/>
      <c r="I24" s="19"/>
      <c r="J24" s="93"/>
    </row>
    <row r="25" spans="1:10">
      <c r="A25" s="5"/>
      <c r="B25" s="6"/>
      <c r="C25" s="5"/>
      <c r="D25" s="5"/>
      <c r="E25" s="5"/>
      <c r="F25" s="5"/>
      <c r="G25" s="5"/>
      <c r="H25" s="5"/>
      <c r="I25" s="5"/>
      <c r="J25" s="5"/>
    </row>
    <row r="26" spans="1:10">
      <c r="A26" s="29">
        <v>2</v>
      </c>
      <c r="B26" s="33" t="s">
        <v>89</v>
      </c>
      <c r="C26" s="30" t="s">
        <v>10</v>
      </c>
      <c r="D26" s="18" t="s">
        <v>11</v>
      </c>
      <c r="E26" s="18">
        <v>390</v>
      </c>
      <c r="F26" s="33">
        <f>SUM(E26:E28)</f>
        <v>425</v>
      </c>
      <c r="G26" s="33" t="s">
        <v>12</v>
      </c>
      <c r="H26" s="88"/>
      <c r="I26" s="89"/>
      <c r="J26" s="22">
        <f>IF(I26="No Bid","No Bid", F26*H26)</f>
        <v>0</v>
      </c>
    </row>
    <row r="27" spans="1:10">
      <c r="A27" s="29"/>
      <c r="B27" s="33"/>
      <c r="C27" s="31"/>
      <c r="D27" s="18" t="s">
        <v>13</v>
      </c>
      <c r="E27" s="18">
        <v>10</v>
      </c>
      <c r="F27" s="33"/>
      <c r="G27" s="33"/>
      <c r="H27" s="88"/>
      <c r="I27" s="90"/>
      <c r="J27" s="22"/>
    </row>
    <row r="28" spans="1:10">
      <c r="A28" s="29"/>
      <c r="B28" s="33"/>
      <c r="C28" s="31"/>
      <c r="D28" s="18" t="s">
        <v>14</v>
      </c>
      <c r="E28" s="18">
        <v>25</v>
      </c>
      <c r="F28" s="33"/>
      <c r="G28" s="33"/>
      <c r="H28" s="88"/>
      <c r="I28" s="91"/>
      <c r="J28" s="22"/>
    </row>
    <row r="29" spans="1:10">
      <c r="A29" s="29"/>
      <c r="B29" s="33"/>
      <c r="C29" s="31"/>
      <c r="D29" s="23" t="s">
        <v>15</v>
      </c>
      <c r="E29" s="24"/>
      <c r="F29" s="25"/>
      <c r="G29" s="92"/>
      <c r="H29" s="92"/>
      <c r="I29" s="92"/>
      <c r="J29" s="92"/>
    </row>
    <row r="30" spans="1:10">
      <c r="A30" s="29"/>
      <c r="B30" s="33"/>
      <c r="C30" s="31"/>
      <c r="D30" s="26" t="s">
        <v>16</v>
      </c>
      <c r="E30" s="27"/>
      <c r="F30" s="28"/>
      <c r="G30" s="92"/>
      <c r="H30" s="92"/>
      <c r="I30" s="92"/>
      <c r="J30" s="92"/>
    </row>
    <row r="31" spans="1:10">
      <c r="A31" s="29"/>
      <c r="B31" s="33"/>
      <c r="C31" s="32"/>
      <c r="D31" s="34" t="s">
        <v>17</v>
      </c>
      <c r="E31" s="35"/>
      <c r="F31" s="35"/>
      <c r="G31" s="35"/>
      <c r="H31" s="36"/>
      <c r="I31" s="19"/>
      <c r="J31" s="93"/>
    </row>
    <row r="32" spans="1:10">
      <c r="A32" s="5"/>
      <c r="B32" s="6"/>
      <c r="C32" s="5"/>
      <c r="D32" s="5"/>
      <c r="E32" s="5"/>
      <c r="F32" s="5"/>
      <c r="G32" s="5"/>
      <c r="H32" s="5"/>
      <c r="I32" s="5"/>
      <c r="J32" s="5"/>
    </row>
    <row r="33" spans="1:10">
      <c r="A33" s="29">
        <v>3</v>
      </c>
      <c r="B33" s="33" t="s">
        <v>90</v>
      </c>
      <c r="C33" s="30" t="s">
        <v>10</v>
      </c>
      <c r="D33" s="18" t="s">
        <v>11</v>
      </c>
      <c r="E33" s="18">
        <v>180</v>
      </c>
      <c r="F33" s="33">
        <f>SUM(E33:E35)</f>
        <v>195</v>
      </c>
      <c r="G33" s="33" t="s">
        <v>12</v>
      </c>
      <c r="H33" s="88"/>
      <c r="I33" s="89"/>
      <c r="J33" s="22">
        <f>IF(I33="No Bid","No Bid", F33*H33)</f>
        <v>0</v>
      </c>
    </row>
    <row r="34" spans="1:10">
      <c r="A34" s="29"/>
      <c r="B34" s="33"/>
      <c r="C34" s="31"/>
      <c r="D34" s="18" t="s">
        <v>13</v>
      </c>
      <c r="E34" s="18">
        <v>15</v>
      </c>
      <c r="F34" s="33"/>
      <c r="G34" s="33"/>
      <c r="H34" s="88"/>
      <c r="I34" s="90"/>
      <c r="J34" s="22"/>
    </row>
    <row r="35" spans="1:10">
      <c r="A35" s="29"/>
      <c r="B35" s="33"/>
      <c r="C35" s="31"/>
      <c r="D35" s="18" t="s">
        <v>14</v>
      </c>
      <c r="E35" s="18">
        <v>0</v>
      </c>
      <c r="F35" s="33"/>
      <c r="G35" s="33"/>
      <c r="H35" s="88"/>
      <c r="I35" s="91"/>
      <c r="J35" s="22"/>
    </row>
    <row r="36" spans="1:10">
      <c r="A36" s="29"/>
      <c r="B36" s="33"/>
      <c r="C36" s="31"/>
      <c r="D36" s="23" t="s">
        <v>15</v>
      </c>
      <c r="E36" s="24"/>
      <c r="F36" s="25"/>
      <c r="G36" s="92"/>
      <c r="H36" s="92"/>
      <c r="I36" s="92"/>
      <c r="J36" s="92"/>
    </row>
    <row r="37" spans="1:10">
      <c r="A37" s="29"/>
      <c r="B37" s="33"/>
      <c r="C37" s="31"/>
      <c r="D37" s="26" t="s">
        <v>16</v>
      </c>
      <c r="E37" s="27"/>
      <c r="F37" s="28"/>
      <c r="G37" s="92"/>
      <c r="H37" s="92"/>
      <c r="I37" s="92"/>
      <c r="J37" s="92"/>
    </row>
    <row r="38" spans="1:10">
      <c r="A38" s="29"/>
      <c r="B38" s="33"/>
      <c r="C38" s="32"/>
      <c r="D38" s="34" t="s">
        <v>17</v>
      </c>
      <c r="E38" s="35"/>
      <c r="F38" s="35"/>
      <c r="G38" s="35"/>
      <c r="H38" s="36"/>
      <c r="I38" s="19"/>
      <c r="J38" s="93"/>
    </row>
    <row r="39" spans="1:10">
      <c r="A39" s="5"/>
      <c r="B39" s="6"/>
      <c r="C39" s="5"/>
      <c r="D39" s="5"/>
      <c r="E39" s="5"/>
      <c r="F39" s="5"/>
      <c r="G39" s="5"/>
      <c r="H39" s="5"/>
      <c r="I39" s="5"/>
      <c r="J39" s="5"/>
    </row>
    <row r="40" spans="1:10" ht="14.5" customHeight="1">
      <c r="A40" s="29">
        <f>A33+1</f>
        <v>4</v>
      </c>
      <c r="B40" s="30" t="s">
        <v>91</v>
      </c>
      <c r="C40" s="30" t="s">
        <v>10</v>
      </c>
      <c r="D40" s="18" t="s">
        <v>11</v>
      </c>
      <c r="E40" s="18">
        <v>360</v>
      </c>
      <c r="F40" s="33">
        <f>SUM(E40:E42)</f>
        <v>360</v>
      </c>
      <c r="G40" s="33" t="s">
        <v>12</v>
      </c>
      <c r="H40" s="88"/>
      <c r="I40" s="89"/>
      <c r="J40" s="22">
        <f>IF(I40="No Bid","No Bid", F40*H40)</f>
        <v>0</v>
      </c>
    </row>
    <row r="41" spans="1:10">
      <c r="A41" s="29"/>
      <c r="B41" s="31"/>
      <c r="C41" s="31"/>
      <c r="D41" s="18" t="s">
        <v>13</v>
      </c>
      <c r="E41" s="18">
        <v>0</v>
      </c>
      <c r="F41" s="33"/>
      <c r="G41" s="33"/>
      <c r="H41" s="88"/>
      <c r="I41" s="90"/>
      <c r="J41" s="22"/>
    </row>
    <row r="42" spans="1:10">
      <c r="A42" s="29"/>
      <c r="B42" s="31"/>
      <c r="C42" s="31"/>
      <c r="D42" s="18" t="s">
        <v>14</v>
      </c>
      <c r="E42" s="18">
        <v>0</v>
      </c>
      <c r="F42" s="33"/>
      <c r="G42" s="33"/>
      <c r="H42" s="88"/>
      <c r="I42" s="91"/>
      <c r="J42" s="22"/>
    </row>
    <row r="43" spans="1:10">
      <c r="A43" s="29"/>
      <c r="B43" s="31"/>
      <c r="C43" s="31"/>
      <c r="D43" s="23" t="s">
        <v>15</v>
      </c>
      <c r="E43" s="24"/>
      <c r="F43" s="25"/>
      <c r="G43" s="92"/>
      <c r="H43" s="92"/>
      <c r="I43" s="92"/>
      <c r="J43" s="92"/>
    </row>
    <row r="44" spans="1:10">
      <c r="A44" s="29"/>
      <c r="B44" s="31"/>
      <c r="C44" s="31"/>
      <c r="D44" s="26" t="s">
        <v>16</v>
      </c>
      <c r="E44" s="27"/>
      <c r="F44" s="28"/>
      <c r="G44" s="92"/>
      <c r="H44" s="92"/>
      <c r="I44" s="92"/>
      <c r="J44" s="92"/>
    </row>
    <row r="45" spans="1:10">
      <c r="A45" s="29"/>
      <c r="B45" s="32"/>
      <c r="C45" s="32"/>
      <c r="D45" s="34" t="s">
        <v>17</v>
      </c>
      <c r="E45" s="35"/>
      <c r="F45" s="35"/>
      <c r="G45" s="35"/>
      <c r="H45" s="36"/>
      <c r="I45" s="19"/>
      <c r="J45" s="93"/>
    </row>
    <row r="46" spans="1:10">
      <c r="A46" s="5"/>
      <c r="B46" s="6"/>
      <c r="C46" s="5"/>
      <c r="D46" s="5"/>
      <c r="E46" s="5"/>
      <c r="F46" s="5"/>
      <c r="G46" s="5"/>
      <c r="H46" s="5"/>
      <c r="I46" s="5"/>
      <c r="J46" s="5"/>
    </row>
    <row r="47" spans="1:10">
      <c r="A47" s="29">
        <f>A40+1</f>
        <v>5</v>
      </c>
      <c r="B47" s="33" t="s">
        <v>92</v>
      </c>
      <c r="C47" s="30" t="s">
        <v>10</v>
      </c>
      <c r="D47" s="18" t="s">
        <v>11</v>
      </c>
      <c r="E47" s="18">
        <v>50</v>
      </c>
      <c r="F47" s="33">
        <f>SUM(E47:E49)</f>
        <v>60</v>
      </c>
      <c r="G47" s="33" t="s">
        <v>12</v>
      </c>
      <c r="H47" s="88"/>
      <c r="I47" s="89"/>
      <c r="J47" s="22">
        <f>IF(I47="No Bid","No Bid", F47*H47)</f>
        <v>0</v>
      </c>
    </row>
    <row r="48" spans="1:10">
      <c r="A48" s="29"/>
      <c r="B48" s="33"/>
      <c r="C48" s="31"/>
      <c r="D48" s="18" t="s">
        <v>13</v>
      </c>
      <c r="E48" s="18">
        <v>10</v>
      </c>
      <c r="F48" s="33"/>
      <c r="G48" s="33"/>
      <c r="H48" s="88"/>
      <c r="I48" s="90"/>
      <c r="J48" s="22"/>
    </row>
    <row r="49" spans="1:10">
      <c r="A49" s="29"/>
      <c r="B49" s="33"/>
      <c r="C49" s="31"/>
      <c r="D49" s="18" t="s">
        <v>14</v>
      </c>
      <c r="E49" s="18">
        <v>0</v>
      </c>
      <c r="F49" s="33"/>
      <c r="G49" s="33"/>
      <c r="H49" s="88"/>
      <c r="I49" s="91"/>
      <c r="J49" s="22"/>
    </row>
    <row r="50" spans="1:10">
      <c r="A50" s="29"/>
      <c r="B50" s="33"/>
      <c r="C50" s="31"/>
      <c r="D50" s="23" t="s">
        <v>15</v>
      </c>
      <c r="E50" s="24"/>
      <c r="F50" s="25"/>
      <c r="G50" s="92"/>
      <c r="H50" s="92"/>
      <c r="I50" s="92"/>
      <c r="J50" s="92"/>
    </row>
    <row r="51" spans="1:10">
      <c r="A51" s="29"/>
      <c r="B51" s="33"/>
      <c r="C51" s="31"/>
      <c r="D51" s="26" t="s">
        <v>16</v>
      </c>
      <c r="E51" s="27"/>
      <c r="F51" s="28"/>
      <c r="G51" s="92"/>
      <c r="H51" s="92"/>
      <c r="I51" s="92"/>
      <c r="J51" s="92"/>
    </row>
    <row r="52" spans="1:10">
      <c r="A52" s="29"/>
      <c r="B52" s="33"/>
      <c r="C52" s="32"/>
      <c r="D52" s="34" t="s">
        <v>17</v>
      </c>
      <c r="E52" s="35"/>
      <c r="F52" s="35"/>
      <c r="G52" s="35"/>
      <c r="H52" s="36"/>
      <c r="I52" s="19"/>
      <c r="J52" s="93"/>
    </row>
    <row r="53" spans="1:10">
      <c r="A53" s="5"/>
      <c r="B53" s="6"/>
      <c r="C53" s="5"/>
      <c r="D53" s="5"/>
      <c r="E53" s="5"/>
      <c r="F53" s="5"/>
      <c r="G53" s="5"/>
      <c r="H53" s="5"/>
      <c r="I53" s="5"/>
      <c r="J53" s="5"/>
    </row>
    <row r="54" spans="1:10">
      <c r="A54" s="29">
        <f>A47+1</f>
        <v>6</v>
      </c>
      <c r="B54" s="33" t="s">
        <v>93</v>
      </c>
      <c r="C54" s="30" t="s">
        <v>10</v>
      </c>
      <c r="D54" s="18" t="s">
        <v>11</v>
      </c>
      <c r="E54" s="18">
        <v>540</v>
      </c>
      <c r="F54" s="33">
        <f>SUM(E54:E56)</f>
        <v>570</v>
      </c>
      <c r="G54" s="33" t="s">
        <v>12</v>
      </c>
      <c r="H54" s="88"/>
      <c r="I54" s="89"/>
      <c r="J54" s="22">
        <f>IF(I54="No Bid","No Bid", F54*H54)</f>
        <v>0</v>
      </c>
    </row>
    <row r="55" spans="1:10">
      <c r="A55" s="29"/>
      <c r="B55" s="33"/>
      <c r="C55" s="31"/>
      <c r="D55" s="18" t="s">
        <v>13</v>
      </c>
      <c r="E55" s="18">
        <v>30</v>
      </c>
      <c r="F55" s="33"/>
      <c r="G55" s="33"/>
      <c r="H55" s="88"/>
      <c r="I55" s="90"/>
      <c r="J55" s="22"/>
    </row>
    <row r="56" spans="1:10">
      <c r="A56" s="29"/>
      <c r="B56" s="33"/>
      <c r="C56" s="31"/>
      <c r="D56" s="18" t="s">
        <v>14</v>
      </c>
      <c r="E56" s="18">
        <v>0</v>
      </c>
      <c r="F56" s="33"/>
      <c r="G56" s="33"/>
      <c r="H56" s="88"/>
      <c r="I56" s="91"/>
      <c r="J56" s="22"/>
    </row>
    <row r="57" spans="1:10">
      <c r="A57" s="29"/>
      <c r="B57" s="33"/>
      <c r="C57" s="31"/>
      <c r="D57" s="23" t="s">
        <v>15</v>
      </c>
      <c r="E57" s="24"/>
      <c r="F57" s="25"/>
      <c r="G57" s="92"/>
      <c r="H57" s="92"/>
      <c r="I57" s="92"/>
      <c r="J57" s="92"/>
    </row>
    <row r="58" spans="1:10">
      <c r="A58" s="29"/>
      <c r="B58" s="33"/>
      <c r="C58" s="31"/>
      <c r="D58" s="26" t="s">
        <v>16</v>
      </c>
      <c r="E58" s="27"/>
      <c r="F58" s="28"/>
      <c r="G58" s="92"/>
      <c r="H58" s="92"/>
      <c r="I58" s="92"/>
      <c r="J58" s="92"/>
    </row>
    <row r="59" spans="1:10">
      <c r="A59" s="29"/>
      <c r="B59" s="33"/>
      <c r="C59" s="32"/>
      <c r="D59" s="34" t="s">
        <v>17</v>
      </c>
      <c r="E59" s="35"/>
      <c r="F59" s="35"/>
      <c r="G59" s="35"/>
      <c r="H59" s="36"/>
      <c r="I59" s="19"/>
      <c r="J59" s="93"/>
    </row>
    <row r="60" spans="1:10">
      <c r="A60" s="5"/>
      <c r="B60" s="6"/>
      <c r="C60" s="5"/>
      <c r="D60" s="5"/>
      <c r="E60" s="5"/>
      <c r="F60" s="5"/>
      <c r="G60" s="5"/>
      <c r="H60" s="5"/>
      <c r="I60" s="5"/>
      <c r="J60" s="5"/>
    </row>
    <row r="61" spans="1:10">
      <c r="A61" s="29">
        <f>A54+1</f>
        <v>7</v>
      </c>
      <c r="B61" s="33" t="s">
        <v>94</v>
      </c>
      <c r="C61" s="30" t="s">
        <v>10</v>
      </c>
      <c r="D61" s="18" t="s">
        <v>11</v>
      </c>
      <c r="E61" s="18">
        <v>110</v>
      </c>
      <c r="F61" s="33">
        <f>SUM(E61:E63)</f>
        <v>140</v>
      </c>
      <c r="G61" s="33" t="s">
        <v>12</v>
      </c>
      <c r="H61" s="88"/>
      <c r="I61" s="89"/>
      <c r="J61" s="22">
        <f>IF(I61="No Bid","No Bid", F61*H61)</f>
        <v>0</v>
      </c>
    </row>
    <row r="62" spans="1:10">
      <c r="A62" s="29"/>
      <c r="B62" s="33"/>
      <c r="C62" s="31"/>
      <c r="D62" s="18" t="s">
        <v>13</v>
      </c>
      <c r="E62" s="18">
        <v>30</v>
      </c>
      <c r="F62" s="33"/>
      <c r="G62" s="33"/>
      <c r="H62" s="88"/>
      <c r="I62" s="90"/>
      <c r="J62" s="22"/>
    </row>
    <row r="63" spans="1:10">
      <c r="A63" s="29"/>
      <c r="B63" s="33"/>
      <c r="C63" s="31"/>
      <c r="D63" s="18" t="s">
        <v>14</v>
      </c>
      <c r="E63" s="18">
        <v>0</v>
      </c>
      <c r="F63" s="33"/>
      <c r="G63" s="33"/>
      <c r="H63" s="88"/>
      <c r="I63" s="91"/>
      <c r="J63" s="22"/>
    </row>
    <row r="64" spans="1:10">
      <c r="A64" s="29"/>
      <c r="B64" s="33"/>
      <c r="C64" s="31"/>
      <c r="D64" s="23" t="s">
        <v>15</v>
      </c>
      <c r="E64" s="24"/>
      <c r="F64" s="25"/>
      <c r="G64" s="92"/>
      <c r="H64" s="92"/>
      <c r="I64" s="92"/>
      <c r="J64" s="92"/>
    </row>
    <row r="65" spans="1:10">
      <c r="A65" s="29"/>
      <c r="B65" s="33"/>
      <c r="C65" s="31"/>
      <c r="D65" s="26" t="s">
        <v>16</v>
      </c>
      <c r="E65" s="27"/>
      <c r="F65" s="28"/>
      <c r="G65" s="92"/>
      <c r="H65" s="92"/>
      <c r="I65" s="92"/>
      <c r="J65" s="92"/>
    </row>
    <row r="66" spans="1:10">
      <c r="A66" s="29"/>
      <c r="B66" s="33"/>
      <c r="C66" s="32"/>
      <c r="D66" s="34" t="s">
        <v>17</v>
      </c>
      <c r="E66" s="35"/>
      <c r="F66" s="35"/>
      <c r="G66" s="35"/>
      <c r="H66" s="36"/>
      <c r="I66" s="19"/>
      <c r="J66" s="93"/>
    </row>
    <row r="67" spans="1:10">
      <c r="A67" s="5"/>
      <c r="B67" s="6"/>
      <c r="C67" s="5"/>
      <c r="D67" s="5"/>
      <c r="E67" s="5"/>
      <c r="F67" s="5"/>
      <c r="G67" s="5"/>
      <c r="H67" s="5"/>
      <c r="I67" s="5"/>
      <c r="J67" s="5"/>
    </row>
    <row r="68" spans="1:10">
      <c r="A68" s="29">
        <f>A61+1</f>
        <v>8</v>
      </c>
      <c r="B68" s="33" t="s">
        <v>95</v>
      </c>
      <c r="C68" s="30" t="s">
        <v>10</v>
      </c>
      <c r="D68" s="18" t="s">
        <v>11</v>
      </c>
      <c r="E68" s="18">
        <v>55</v>
      </c>
      <c r="F68" s="33">
        <f>SUM(E68:E70)</f>
        <v>75</v>
      </c>
      <c r="G68" s="33" t="s">
        <v>12</v>
      </c>
      <c r="H68" s="88"/>
      <c r="I68" s="89"/>
      <c r="J68" s="22">
        <f>IF(I68="No Bid","No Bid", F68*H68)</f>
        <v>0</v>
      </c>
    </row>
    <row r="69" spans="1:10">
      <c r="A69" s="29"/>
      <c r="B69" s="33"/>
      <c r="C69" s="31"/>
      <c r="D69" s="18" t="s">
        <v>13</v>
      </c>
      <c r="E69" s="18">
        <v>20</v>
      </c>
      <c r="F69" s="33"/>
      <c r="G69" s="33"/>
      <c r="H69" s="88"/>
      <c r="I69" s="90"/>
      <c r="J69" s="22"/>
    </row>
    <row r="70" spans="1:10">
      <c r="A70" s="29"/>
      <c r="B70" s="33"/>
      <c r="C70" s="31"/>
      <c r="D70" s="18" t="s">
        <v>14</v>
      </c>
      <c r="E70" s="18">
        <v>0</v>
      </c>
      <c r="F70" s="33"/>
      <c r="G70" s="33"/>
      <c r="H70" s="88"/>
      <c r="I70" s="91"/>
      <c r="J70" s="22"/>
    </row>
    <row r="71" spans="1:10">
      <c r="A71" s="29"/>
      <c r="B71" s="33"/>
      <c r="C71" s="31"/>
      <c r="D71" s="23" t="s">
        <v>15</v>
      </c>
      <c r="E71" s="24"/>
      <c r="F71" s="25"/>
      <c r="G71" s="92"/>
      <c r="H71" s="92"/>
      <c r="I71" s="92"/>
      <c r="J71" s="92"/>
    </row>
    <row r="72" spans="1:10">
      <c r="A72" s="29"/>
      <c r="B72" s="33"/>
      <c r="C72" s="31"/>
      <c r="D72" s="26" t="s">
        <v>16</v>
      </c>
      <c r="E72" s="27"/>
      <c r="F72" s="28"/>
      <c r="G72" s="92"/>
      <c r="H72" s="92"/>
      <c r="I72" s="92"/>
      <c r="J72" s="92"/>
    </row>
    <row r="73" spans="1:10">
      <c r="A73" s="29"/>
      <c r="B73" s="33"/>
      <c r="C73" s="32"/>
      <c r="D73" s="34" t="s">
        <v>17</v>
      </c>
      <c r="E73" s="35"/>
      <c r="F73" s="35"/>
      <c r="G73" s="35"/>
      <c r="H73" s="36"/>
      <c r="I73" s="19"/>
      <c r="J73" s="93"/>
    </row>
    <row r="74" spans="1:10">
      <c r="A74" s="5"/>
      <c r="B74" s="6"/>
      <c r="C74" s="5"/>
      <c r="D74" s="5"/>
      <c r="E74" s="5"/>
      <c r="F74" s="5"/>
      <c r="G74" s="5"/>
      <c r="H74" s="5"/>
      <c r="I74" s="5"/>
      <c r="J74" s="5"/>
    </row>
    <row r="75" spans="1:10">
      <c r="A75" s="29">
        <f>A68+1</f>
        <v>9</v>
      </c>
      <c r="B75" s="33" t="s">
        <v>96</v>
      </c>
      <c r="C75" s="30" t="s">
        <v>10</v>
      </c>
      <c r="D75" s="18" t="s">
        <v>11</v>
      </c>
      <c r="E75" s="18">
        <v>36</v>
      </c>
      <c r="F75" s="33">
        <f>SUM(E75:E77)</f>
        <v>47</v>
      </c>
      <c r="G75" s="33" t="s">
        <v>12</v>
      </c>
      <c r="H75" s="88"/>
      <c r="I75" s="89"/>
      <c r="J75" s="22">
        <f>IF(I75="No Bid","No Bid", F75*H75)</f>
        <v>0</v>
      </c>
    </row>
    <row r="76" spans="1:10">
      <c r="A76" s="29"/>
      <c r="B76" s="33"/>
      <c r="C76" s="31"/>
      <c r="D76" s="18" t="s">
        <v>13</v>
      </c>
      <c r="E76" s="18">
        <v>7</v>
      </c>
      <c r="F76" s="33"/>
      <c r="G76" s="33"/>
      <c r="H76" s="88"/>
      <c r="I76" s="90"/>
      <c r="J76" s="22"/>
    </row>
    <row r="77" spans="1:10">
      <c r="A77" s="29"/>
      <c r="B77" s="33"/>
      <c r="C77" s="31"/>
      <c r="D77" s="18" t="s">
        <v>14</v>
      </c>
      <c r="E77" s="18">
        <v>4</v>
      </c>
      <c r="F77" s="33"/>
      <c r="G77" s="33"/>
      <c r="H77" s="88"/>
      <c r="I77" s="91"/>
      <c r="J77" s="22"/>
    </row>
    <row r="78" spans="1:10">
      <c r="A78" s="29"/>
      <c r="B78" s="33"/>
      <c r="C78" s="31"/>
      <c r="D78" s="23" t="s">
        <v>15</v>
      </c>
      <c r="E78" s="24"/>
      <c r="F78" s="25"/>
      <c r="G78" s="92"/>
      <c r="H78" s="92"/>
      <c r="I78" s="92"/>
      <c r="J78" s="92"/>
    </row>
    <row r="79" spans="1:10">
      <c r="A79" s="29"/>
      <c r="B79" s="33"/>
      <c r="C79" s="31"/>
      <c r="D79" s="26" t="s">
        <v>16</v>
      </c>
      <c r="E79" s="27"/>
      <c r="F79" s="28"/>
      <c r="G79" s="92"/>
      <c r="H79" s="92"/>
      <c r="I79" s="92"/>
      <c r="J79" s="92"/>
    </row>
    <row r="80" spans="1:10">
      <c r="A80" s="29"/>
      <c r="B80" s="33"/>
      <c r="C80" s="32"/>
      <c r="D80" s="34" t="s">
        <v>17</v>
      </c>
      <c r="E80" s="35"/>
      <c r="F80" s="35"/>
      <c r="G80" s="35"/>
      <c r="H80" s="36"/>
      <c r="I80" s="19"/>
      <c r="J80" s="93"/>
    </row>
    <row r="81" spans="1:10">
      <c r="A81" s="5"/>
      <c r="B81" s="6"/>
      <c r="C81" s="5"/>
      <c r="D81" s="5"/>
      <c r="E81" s="5"/>
      <c r="F81" s="5"/>
      <c r="G81" s="5"/>
      <c r="H81" s="5"/>
      <c r="I81" s="5"/>
      <c r="J81" s="5"/>
    </row>
    <row r="82" spans="1:10">
      <c r="A82" s="29">
        <f>A75+1</f>
        <v>10</v>
      </c>
      <c r="B82" s="33" t="s">
        <v>97</v>
      </c>
      <c r="C82" s="30" t="s">
        <v>10</v>
      </c>
      <c r="D82" s="18" t="s">
        <v>11</v>
      </c>
      <c r="E82" s="18">
        <v>36</v>
      </c>
      <c r="F82" s="33">
        <f>SUM(E82:E84)</f>
        <v>40</v>
      </c>
      <c r="G82" s="33" t="s">
        <v>12</v>
      </c>
      <c r="H82" s="88"/>
      <c r="I82" s="89"/>
      <c r="J82" s="22">
        <f>IF(I82="No Bid","No Bid", F82*H82)</f>
        <v>0</v>
      </c>
    </row>
    <row r="83" spans="1:10">
      <c r="A83" s="29"/>
      <c r="B83" s="33"/>
      <c r="C83" s="31"/>
      <c r="D83" s="18" t="s">
        <v>13</v>
      </c>
      <c r="E83" s="18">
        <v>4</v>
      </c>
      <c r="F83" s="33"/>
      <c r="G83" s="33"/>
      <c r="H83" s="88"/>
      <c r="I83" s="90"/>
      <c r="J83" s="22"/>
    </row>
    <row r="84" spans="1:10">
      <c r="A84" s="29"/>
      <c r="B84" s="33"/>
      <c r="C84" s="31"/>
      <c r="D84" s="18" t="s">
        <v>14</v>
      </c>
      <c r="E84" s="18">
        <v>0</v>
      </c>
      <c r="F84" s="33"/>
      <c r="G84" s="33"/>
      <c r="H84" s="88"/>
      <c r="I84" s="91"/>
      <c r="J84" s="22"/>
    </row>
    <row r="85" spans="1:10">
      <c r="A85" s="29"/>
      <c r="B85" s="33"/>
      <c r="C85" s="31"/>
      <c r="D85" s="23" t="s">
        <v>15</v>
      </c>
      <c r="E85" s="24"/>
      <c r="F85" s="25"/>
      <c r="G85" s="92"/>
      <c r="H85" s="92"/>
      <c r="I85" s="92"/>
      <c r="J85" s="92"/>
    </row>
    <row r="86" spans="1:10">
      <c r="A86" s="29"/>
      <c r="B86" s="33"/>
      <c r="C86" s="31"/>
      <c r="D86" s="26" t="s">
        <v>16</v>
      </c>
      <c r="E86" s="27"/>
      <c r="F86" s="28"/>
      <c r="G86" s="92"/>
      <c r="H86" s="92"/>
      <c r="I86" s="92"/>
      <c r="J86" s="92"/>
    </row>
    <row r="87" spans="1:10">
      <c r="A87" s="29"/>
      <c r="B87" s="33"/>
      <c r="C87" s="32"/>
      <c r="D87" s="34" t="s">
        <v>17</v>
      </c>
      <c r="E87" s="35"/>
      <c r="F87" s="35"/>
      <c r="G87" s="35"/>
      <c r="H87" s="36"/>
      <c r="I87" s="19"/>
      <c r="J87" s="93"/>
    </row>
    <row r="88" spans="1:10">
      <c r="A88" s="5"/>
      <c r="B88" s="6"/>
      <c r="C88" s="5"/>
      <c r="D88" s="5"/>
      <c r="E88" s="5"/>
      <c r="F88" s="5"/>
      <c r="G88" s="5"/>
      <c r="H88" s="5"/>
      <c r="I88" s="5"/>
      <c r="J88" s="5"/>
    </row>
    <row r="89" spans="1:10">
      <c r="A89" s="29">
        <f>A82+1</f>
        <v>11</v>
      </c>
      <c r="B89" s="33" t="s">
        <v>19</v>
      </c>
      <c r="C89" s="30" t="s">
        <v>10</v>
      </c>
      <c r="D89" s="18" t="s">
        <v>11</v>
      </c>
      <c r="E89" s="18">
        <v>288</v>
      </c>
      <c r="F89" s="33">
        <f>SUM(E89:E91)</f>
        <v>432</v>
      </c>
      <c r="G89" s="33" t="s">
        <v>20</v>
      </c>
      <c r="H89" s="88"/>
      <c r="I89" s="89"/>
      <c r="J89" s="22">
        <f>IF(I89="No Bid","No Bid", F89*H89)</f>
        <v>0</v>
      </c>
    </row>
    <row r="90" spans="1:10">
      <c r="A90" s="29"/>
      <c r="B90" s="33"/>
      <c r="C90" s="31"/>
      <c r="D90" s="18" t="s">
        <v>13</v>
      </c>
      <c r="E90" s="18">
        <v>144</v>
      </c>
      <c r="F90" s="33"/>
      <c r="G90" s="33"/>
      <c r="H90" s="88"/>
      <c r="I90" s="90"/>
      <c r="J90" s="22"/>
    </row>
    <row r="91" spans="1:10">
      <c r="A91" s="29"/>
      <c r="B91" s="33"/>
      <c r="C91" s="31"/>
      <c r="D91" s="18" t="s">
        <v>14</v>
      </c>
      <c r="E91" s="18">
        <v>0</v>
      </c>
      <c r="F91" s="33"/>
      <c r="G91" s="33"/>
      <c r="H91" s="88"/>
      <c r="I91" s="91"/>
      <c r="J91" s="22"/>
    </row>
    <row r="92" spans="1:10">
      <c r="A92" s="29"/>
      <c r="B92" s="33"/>
      <c r="C92" s="31"/>
      <c r="D92" s="23" t="s">
        <v>15</v>
      </c>
      <c r="E92" s="24"/>
      <c r="F92" s="25"/>
      <c r="G92" s="92"/>
      <c r="H92" s="92"/>
      <c r="I92" s="92"/>
      <c r="J92" s="92"/>
    </row>
    <row r="93" spans="1:10">
      <c r="A93" s="29"/>
      <c r="B93" s="33"/>
      <c r="C93" s="31"/>
      <c r="D93" s="26" t="s">
        <v>16</v>
      </c>
      <c r="E93" s="27"/>
      <c r="F93" s="28"/>
      <c r="G93" s="92"/>
      <c r="H93" s="92"/>
      <c r="I93" s="92"/>
      <c r="J93" s="92"/>
    </row>
    <row r="94" spans="1:10">
      <c r="A94" s="29"/>
      <c r="B94" s="33"/>
      <c r="C94" s="32"/>
      <c r="D94" s="34" t="s">
        <v>17</v>
      </c>
      <c r="E94" s="35"/>
      <c r="F94" s="35"/>
      <c r="G94" s="35"/>
      <c r="H94" s="36"/>
      <c r="I94" s="19"/>
      <c r="J94" s="93"/>
    </row>
    <row r="95" spans="1:10">
      <c r="A95" s="5"/>
      <c r="B95" s="6"/>
      <c r="C95" s="5"/>
      <c r="D95" s="5"/>
      <c r="E95" s="5"/>
      <c r="F95" s="5"/>
      <c r="G95" s="5"/>
      <c r="H95" s="5"/>
      <c r="I95" s="5"/>
      <c r="J95" s="5"/>
    </row>
    <row r="96" spans="1:10">
      <c r="A96" s="29">
        <f>A89+1</f>
        <v>12</v>
      </c>
      <c r="B96" s="30" t="s">
        <v>98</v>
      </c>
      <c r="C96" s="30" t="s">
        <v>21</v>
      </c>
      <c r="D96" s="18" t="s">
        <v>11</v>
      </c>
      <c r="E96" s="18">
        <v>6</v>
      </c>
      <c r="F96" s="33">
        <f>SUM(E96:E98)</f>
        <v>9</v>
      </c>
      <c r="G96" s="33" t="s">
        <v>12</v>
      </c>
      <c r="H96" s="88"/>
      <c r="I96" s="89"/>
      <c r="J96" s="22">
        <f>IF(I96="No Bid","No Bid", F96*H96)</f>
        <v>0</v>
      </c>
    </row>
    <row r="97" spans="1:10">
      <c r="A97" s="29"/>
      <c r="B97" s="31"/>
      <c r="C97" s="31"/>
      <c r="D97" s="18" t="s">
        <v>13</v>
      </c>
      <c r="E97" s="18">
        <v>1</v>
      </c>
      <c r="F97" s="33"/>
      <c r="G97" s="33"/>
      <c r="H97" s="88"/>
      <c r="I97" s="90"/>
      <c r="J97" s="22"/>
    </row>
    <row r="98" spans="1:10">
      <c r="A98" s="29"/>
      <c r="B98" s="31"/>
      <c r="C98" s="31"/>
      <c r="D98" s="18" t="s">
        <v>14</v>
      </c>
      <c r="E98" s="18">
        <v>2</v>
      </c>
      <c r="F98" s="33"/>
      <c r="G98" s="33"/>
      <c r="H98" s="88"/>
      <c r="I98" s="91"/>
      <c r="J98" s="22"/>
    </row>
    <row r="99" spans="1:10">
      <c r="A99" s="29"/>
      <c r="B99" s="31"/>
      <c r="C99" s="31"/>
      <c r="D99" s="23" t="s">
        <v>15</v>
      </c>
      <c r="E99" s="24"/>
      <c r="F99" s="25"/>
      <c r="G99" s="92"/>
      <c r="H99" s="92"/>
      <c r="I99" s="92"/>
      <c r="J99" s="92"/>
    </row>
    <row r="100" spans="1:10">
      <c r="A100" s="29"/>
      <c r="B100" s="31"/>
      <c r="C100" s="31"/>
      <c r="D100" s="26" t="s">
        <v>16</v>
      </c>
      <c r="E100" s="27"/>
      <c r="F100" s="28"/>
      <c r="G100" s="92"/>
      <c r="H100" s="92"/>
      <c r="I100" s="92"/>
      <c r="J100" s="92"/>
    </row>
    <row r="101" spans="1:10">
      <c r="A101" s="29"/>
      <c r="B101" s="7" t="s">
        <v>18</v>
      </c>
      <c r="C101" s="32"/>
      <c r="D101" s="34" t="s">
        <v>17</v>
      </c>
      <c r="E101" s="35"/>
      <c r="F101" s="35"/>
      <c r="G101" s="35"/>
      <c r="H101" s="36"/>
      <c r="I101" s="19"/>
      <c r="J101" s="93"/>
    </row>
    <row r="102" spans="1:10">
      <c r="A102" s="5"/>
      <c r="B102" s="6"/>
      <c r="C102" s="5"/>
      <c r="D102" s="5"/>
      <c r="E102" s="5"/>
      <c r="F102" s="5"/>
      <c r="G102" s="5"/>
      <c r="H102" s="5"/>
      <c r="I102" s="5"/>
      <c r="J102" s="5"/>
    </row>
    <row r="103" spans="1:10">
      <c r="A103" s="29">
        <f>A96+1</f>
        <v>13</v>
      </c>
      <c r="B103" s="33" t="s">
        <v>99</v>
      </c>
      <c r="C103" s="30" t="s">
        <v>10</v>
      </c>
      <c r="D103" s="18" t="s">
        <v>11</v>
      </c>
      <c r="E103" s="18">
        <v>40</v>
      </c>
      <c r="F103" s="33">
        <f>SUM(E103:E105)</f>
        <v>56</v>
      </c>
      <c r="G103" s="33" t="s">
        <v>22</v>
      </c>
      <c r="H103" s="88"/>
      <c r="I103" s="89"/>
      <c r="J103" s="22">
        <f>IF(I103="No Bid","No Bid", F103*H103)</f>
        <v>0</v>
      </c>
    </row>
    <row r="104" spans="1:10">
      <c r="A104" s="29"/>
      <c r="B104" s="33"/>
      <c r="C104" s="31"/>
      <c r="D104" s="18" t="s">
        <v>13</v>
      </c>
      <c r="E104" s="18">
        <v>8</v>
      </c>
      <c r="F104" s="33"/>
      <c r="G104" s="33"/>
      <c r="H104" s="88"/>
      <c r="I104" s="90"/>
      <c r="J104" s="22"/>
    </row>
    <row r="105" spans="1:10">
      <c r="A105" s="29"/>
      <c r="B105" s="33"/>
      <c r="C105" s="31"/>
      <c r="D105" s="18" t="s">
        <v>14</v>
      </c>
      <c r="E105" s="18">
        <v>8</v>
      </c>
      <c r="F105" s="33"/>
      <c r="G105" s="33"/>
      <c r="H105" s="88"/>
      <c r="I105" s="91"/>
      <c r="J105" s="22"/>
    </row>
    <row r="106" spans="1:10">
      <c r="A106" s="29"/>
      <c r="B106" s="33"/>
      <c r="C106" s="31"/>
      <c r="D106" s="23" t="s">
        <v>15</v>
      </c>
      <c r="E106" s="24"/>
      <c r="F106" s="25"/>
      <c r="G106" s="92"/>
      <c r="H106" s="92"/>
      <c r="I106" s="92"/>
      <c r="J106" s="92"/>
    </row>
    <row r="107" spans="1:10">
      <c r="A107" s="29"/>
      <c r="B107" s="33"/>
      <c r="C107" s="31"/>
      <c r="D107" s="26" t="s">
        <v>16</v>
      </c>
      <c r="E107" s="27"/>
      <c r="F107" s="28"/>
      <c r="G107" s="92"/>
      <c r="H107" s="92"/>
      <c r="I107" s="92"/>
      <c r="J107" s="92"/>
    </row>
    <row r="108" spans="1:10">
      <c r="A108" s="29"/>
      <c r="B108" s="33"/>
      <c r="C108" s="32"/>
      <c r="D108" s="34" t="s">
        <v>17</v>
      </c>
      <c r="E108" s="35"/>
      <c r="F108" s="35"/>
      <c r="G108" s="35"/>
      <c r="H108" s="36"/>
      <c r="I108" s="19"/>
      <c r="J108" s="93"/>
    </row>
    <row r="109" spans="1:10">
      <c r="A109" s="5"/>
      <c r="B109" s="6"/>
      <c r="C109" s="5"/>
      <c r="D109" s="5"/>
      <c r="E109" s="5"/>
      <c r="F109" s="5"/>
      <c r="G109" s="5"/>
      <c r="H109" s="5"/>
      <c r="I109" s="5"/>
      <c r="J109" s="5"/>
    </row>
    <row r="110" spans="1:10">
      <c r="A110" s="29">
        <f>A103+1</f>
        <v>14</v>
      </c>
      <c r="B110" s="33" t="s">
        <v>100</v>
      </c>
      <c r="C110" s="30" t="s">
        <v>10</v>
      </c>
      <c r="D110" s="18" t="s">
        <v>11</v>
      </c>
      <c r="E110" s="18">
        <v>55</v>
      </c>
      <c r="F110" s="33">
        <f>SUM(E110:E112)</f>
        <v>85</v>
      </c>
      <c r="G110" s="33" t="s">
        <v>12</v>
      </c>
      <c r="H110" s="88"/>
      <c r="I110" s="89"/>
      <c r="J110" s="22">
        <f>IF(I110="No Bid","No Bid", F110*H110)</f>
        <v>0</v>
      </c>
    </row>
    <row r="111" spans="1:10">
      <c r="A111" s="29"/>
      <c r="B111" s="33"/>
      <c r="C111" s="31"/>
      <c r="D111" s="18" t="s">
        <v>13</v>
      </c>
      <c r="E111" s="18">
        <v>30</v>
      </c>
      <c r="F111" s="33"/>
      <c r="G111" s="33"/>
      <c r="H111" s="88"/>
      <c r="I111" s="90"/>
      <c r="J111" s="22"/>
    </row>
    <row r="112" spans="1:10">
      <c r="A112" s="29"/>
      <c r="B112" s="33"/>
      <c r="C112" s="31"/>
      <c r="D112" s="18" t="s">
        <v>14</v>
      </c>
      <c r="E112" s="18">
        <v>0</v>
      </c>
      <c r="F112" s="33"/>
      <c r="G112" s="33"/>
      <c r="H112" s="88"/>
      <c r="I112" s="91"/>
      <c r="J112" s="22"/>
    </row>
    <row r="113" spans="1:10">
      <c r="A113" s="29"/>
      <c r="B113" s="33"/>
      <c r="C113" s="31"/>
      <c r="D113" s="23" t="s">
        <v>15</v>
      </c>
      <c r="E113" s="24"/>
      <c r="F113" s="25"/>
      <c r="G113" s="92"/>
      <c r="H113" s="92"/>
      <c r="I113" s="92"/>
      <c r="J113" s="92"/>
    </row>
    <row r="114" spans="1:10">
      <c r="A114" s="29"/>
      <c r="B114" s="33"/>
      <c r="C114" s="31"/>
      <c r="D114" s="26" t="s">
        <v>16</v>
      </c>
      <c r="E114" s="27"/>
      <c r="F114" s="28"/>
      <c r="G114" s="92"/>
      <c r="H114" s="92"/>
      <c r="I114" s="92"/>
      <c r="J114" s="92"/>
    </row>
    <row r="115" spans="1:10">
      <c r="A115" s="29"/>
      <c r="B115" s="33"/>
      <c r="C115" s="32"/>
      <c r="D115" s="34" t="s">
        <v>17</v>
      </c>
      <c r="E115" s="35"/>
      <c r="F115" s="35"/>
      <c r="G115" s="35"/>
      <c r="H115" s="36"/>
      <c r="I115" s="19"/>
      <c r="J115" s="93"/>
    </row>
    <row r="116" spans="1:10">
      <c r="A116" s="5"/>
      <c r="B116" s="6"/>
      <c r="C116" s="5"/>
      <c r="D116" s="5"/>
      <c r="E116" s="5"/>
      <c r="F116" s="5"/>
      <c r="G116" s="5"/>
      <c r="H116" s="5"/>
      <c r="I116" s="5"/>
      <c r="J116" s="5"/>
    </row>
    <row r="117" spans="1:10">
      <c r="A117" s="29">
        <f>A110+1</f>
        <v>15</v>
      </c>
      <c r="B117" s="30" t="s">
        <v>101</v>
      </c>
      <c r="C117" s="30" t="s">
        <v>23</v>
      </c>
      <c r="D117" s="18" t="s">
        <v>11</v>
      </c>
      <c r="E117" s="18">
        <v>80</v>
      </c>
      <c r="F117" s="33">
        <f>SUM(E117:E119)</f>
        <v>80</v>
      </c>
      <c r="G117" s="33" t="s">
        <v>24</v>
      </c>
      <c r="H117" s="88"/>
      <c r="I117" s="89"/>
      <c r="J117" s="22">
        <f>IF(I117="No Bid","No Bid", F117*H117)</f>
        <v>0</v>
      </c>
    </row>
    <row r="118" spans="1:10">
      <c r="A118" s="29"/>
      <c r="B118" s="31"/>
      <c r="C118" s="31"/>
      <c r="D118" s="18" t="s">
        <v>13</v>
      </c>
      <c r="E118" s="18">
        <v>0</v>
      </c>
      <c r="F118" s="33"/>
      <c r="G118" s="33"/>
      <c r="H118" s="88"/>
      <c r="I118" s="90"/>
      <c r="J118" s="22"/>
    </row>
    <row r="119" spans="1:10">
      <c r="A119" s="29"/>
      <c r="B119" s="31"/>
      <c r="C119" s="31"/>
      <c r="D119" s="18" t="s">
        <v>14</v>
      </c>
      <c r="E119" s="18">
        <v>0</v>
      </c>
      <c r="F119" s="33"/>
      <c r="G119" s="33"/>
      <c r="H119" s="88"/>
      <c r="I119" s="91"/>
      <c r="J119" s="22"/>
    </row>
    <row r="120" spans="1:10">
      <c r="A120" s="29"/>
      <c r="B120" s="31"/>
      <c r="C120" s="31"/>
      <c r="D120" s="23" t="s">
        <v>15</v>
      </c>
      <c r="E120" s="24"/>
      <c r="F120" s="25"/>
      <c r="G120" s="92"/>
      <c r="H120" s="92"/>
      <c r="I120" s="92"/>
      <c r="J120" s="92"/>
    </row>
    <row r="121" spans="1:10">
      <c r="A121" s="29"/>
      <c r="B121" s="31"/>
      <c r="C121" s="31"/>
      <c r="D121" s="26" t="s">
        <v>16</v>
      </c>
      <c r="E121" s="27"/>
      <c r="F121" s="28"/>
      <c r="G121" s="92"/>
      <c r="H121" s="92"/>
      <c r="I121" s="92"/>
      <c r="J121" s="92"/>
    </row>
    <row r="122" spans="1:10">
      <c r="A122" s="29"/>
      <c r="B122" s="7" t="s">
        <v>18</v>
      </c>
      <c r="C122" s="32"/>
      <c r="D122" s="34" t="s">
        <v>17</v>
      </c>
      <c r="E122" s="35"/>
      <c r="F122" s="35"/>
      <c r="G122" s="35"/>
      <c r="H122" s="36"/>
      <c r="I122" s="19"/>
      <c r="J122" s="93"/>
    </row>
    <row r="123" spans="1:10">
      <c r="A123" s="5"/>
      <c r="B123" s="6"/>
      <c r="C123" s="5"/>
      <c r="D123" s="5"/>
      <c r="E123" s="5"/>
      <c r="F123" s="5"/>
      <c r="G123" s="5"/>
      <c r="H123" s="5"/>
      <c r="I123" s="5"/>
      <c r="J123" s="5"/>
    </row>
    <row r="124" spans="1:10">
      <c r="A124" s="29">
        <f>A117+1</f>
        <v>16</v>
      </c>
      <c r="B124" s="30" t="s">
        <v>137</v>
      </c>
      <c r="C124" s="30" t="s">
        <v>25</v>
      </c>
      <c r="D124" s="18" t="s">
        <v>11</v>
      </c>
      <c r="E124" s="18">
        <v>0</v>
      </c>
      <c r="F124" s="33">
        <f>SUM(E124:E126)</f>
        <v>18000</v>
      </c>
      <c r="G124" s="33" t="s">
        <v>26</v>
      </c>
      <c r="H124" s="88"/>
      <c r="I124" s="89"/>
      <c r="J124" s="22">
        <f>IF(I124="No Bid","No Bid", F124*H124)</f>
        <v>0</v>
      </c>
    </row>
    <row r="125" spans="1:10">
      <c r="A125" s="29"/>
      <c r="B125" s="31"/>
      <c r="C125" s="31"/>
      <c r="D125" s="18" t="s">
        <v>13</v>
      </c>
      <c r="E125" s="18">
        <v>0</v>
      </c>
      <c r="F125" s="33"/>
      <c r="G125" s="33"/>
      <c r="H125" s="88"/>
      <c r="I125" s="90"/>
      <c r="J125" s="22"/>
    </row>
    <row r="126" spans="1:10">
      <c r="A126" s="29"/>
      <c r="B126" s="31"/>
      <c r="C126" s="31"/>
      <c r="D126" s="18" t="s">
        <v>14</v>
      </c>
      <c r="E126" s="18">
        <v>18000</v>
      </c>
      <c r="F126" s="33"/>
      <c r="G126" s="33"/>
      <c r="H126" s="88"/>
      <c r="I126" s="91"/>
      <c r="J126" s="22"/>
    </row>
    <row r="127" spans="1:10">
      <c r="A127" s="29"/>
      <c r="B127" s="31"/>
      <c r="C127" s="31"/>
      <c r="D127" s="23" t="s">
        <v>15</v>
      </c>
      <c r="E127" s="24"/>
      <c r="F127" s="25"/>
      <c r="G127" s="92"/>
      <c r="H127" s="92"/>
      <c r="I127" s="92"/>
      <c r="J127" s="92"/>
    </row>
    <row r="128" spans="1:10">
      <c r="A128" s="29"/>
      <c r="B128" s="31"/>
      <c r="C128" s="31"/>
      <c r="D128" s="26" t="s">
        <v>16</v>
      </c>
      <c r="E128" s="27"/>
      <c r="F128" s="28"/>
      <c r="G128" s="92"/>
      <c r="H128" s="92"/>
      <c r="I128" s="92"/>
      <c r="J128" s="92"/>
    </row>
    <row r="129" spans="1:10">
      <c r="A129" s="29"/>
      <c r="B129" s="7" t="s">
        <v>18</v>
      </c>
      <c r="C129" s="32"/>
      <c r="D129" s="34" t="s">
        <v>17</v>
      </c>
      <c r="E129" s="35"/>
      <c r="F129" s="35"/>
      <c r="G129" s="35"/>
      <c r="H129" s="36"/>
      <c r="I129" s="19"/>
      <c r="J129" s="93"/>
    </row>
    <row r="130" spans="1:10">
      <c r="A130" s="5"/>
      <c r="B130" s="6"/>
      <c r="C130" s="5"/>
      <c r="D130" s="5"/>
      <c r="E130" s="5"/>
      <c r="F130" s="5"/>
      <c r="G130" s="5"/>
      <c r="H130" s="5"/>
      <c r="I130" s="5"/>
      <c r="J130" s="5"/>
    </row>
    <row r="131" spans="1:10">
      <c r="A131" s="29">
        <f>A124+1</f>
        <v>17</v>
      </c>
      <c r="B131" s="30" t="s">
        <v>102</v>
      </c>
      <c r="C131" s="30" t="s">
        <v>27</v>
      </c>
      <c r="D131" s="18" t="s">
        <v>11</v>
      </c>
      <c r="E131" s="18">
        <v>25</v>
      </c>
      <c r="F131" s="33">
        <f>SUM(E131:E133)</f>
        <v>25</v>
      </c>
      <c r="G131" s="33" t="s">
        <v>12</v>
      </c>
      <c r="H131" s="88"/>
      <c r="I131" s="89"/>
      <c r="J131" s="22">
        <f>IF(I131="No Bid","No Bid", F131*H131)</f>
        <v>0</v>
      </c>
    </row>
    <row r="132" spans="1:10">
      <c r="A132" s="29"/>
      <c r="B132" s="31"/>
      <c r="C132" s="31"/>
      <c r="D132" s="18" t="s">
        <v>13</v>
      </c>
      <c r="E132" s="18">
        <v>0</v>
      </c>
      <c r="F132" s="33"/>
      <c r="G132" s="33"/>
      <c r="H132" s="88"/>
      <c r="I132" s="90"/>
      <c r="J132" s="22"/>
    </row>
    <row r="133" spans="1:10">
      <c r="A133" s="29"/>
      <c r="B133" s="31"/>
      <c r="C133" s="31"/>
      <c r="D133" s="18" t="s">
        <v>14</v>
      </c>
      <c r="E133" s="18">
        <v>0</v>
      </c>
      <c r="F133" s="33"/>
      <c r="G133" s="33"/>
      <c r="H133" s="88"/>
      <c r="I133" s="91"/>
      <c r="J133" s="22"/>
    </row>
    <row r="134" spans="1:10">
      <c r="A134" s="29"/>
      <c r="B134" s="31"/>
      <c r="C134" s="31"/>
      <c r="D134" s="23" t="s">
        <v>15</v>
      </c>
      <c r="E134" s="24"/>
      <c r="F134" s="25"/>
      <c r="G134" s="92"/>
      <c r="H134" s="92"/>
      <c r="I134" s="92"/>
      <c r="J134" s="92"/>
    </row>
    <row r="135" spans="1:10">
      <c r="A135" s="29"/>
      <c r="B135" s="31"/>
      <c r="C135" s="31"/>
      <c r="D135" s="26" t="s">
        <v>16</v>
      </c>
      <c r="E135" s="27"/>
      <c r="F135" s="28"/>
      <c r="G135" s="92"/>
      <c r="H135" s="92"/>
      <c r="I135" s="92"/>
      <c r="J135" s="92"/>
    </row>
    <row r="136" spans="1:10">
      <c r="A136" s="29"/>
      <c r="B136" s="7" t="s">
        <v>18</v>
      </c>
      <c r="C136" s="32"/>
      <c r="D136" s="34" t="s">
        <v>17</v>
      </c>
      <c r="E136" s="35"/>
      <c r="F136" s="35"/>
      <c r="G136" s="35"/>
      <c r="H136" s="36"/>
      <c r="I136" s="19"/>
      <c r="J136" s="93"/>
    </row>
    <row r="137" spans="1:10">
      <c r="A137" s="5"/>
      <c r="B137" s="6"/>
      <c r="C137" s="5"/>
      <c r="D137" s="5"/>
      <c r="E137" s="5"/>
      <c r="F137" s="5"/>
      <c r="G137" s="5"/>
      <c r="H137" s="5"/>
      <c r="I137" s="5"/>
      <c r="J137" s="5"/>
    </row>
    <row r="138" spans="1:10">
      <c r="A138" s="29">
        <f>A131+1</f>
        <v>18</v>
      </c>
      <c r="B138" s="30" t="s">
        <v>103</v>
      </c>
      <c r="C138" s="30" t="s">
        <v>28</v>
      </c>
      <c r="D138" s="18" t="s">
        <v>11</v>
      </c>
      <c r="E138" s="18">
        <v>75</v>
      </c>
      <c r="F138" s="33">
        <f>SUM(E138:E140)</f>
        <v>75</v>
      </c>
      <c r="G138" s="33" t="s">
        <v>12</v>
      </c>
      <c r="H138" s="88"/>
      <c r="I138" s="89"/>
      <c r="J138" s="22">
        <f>IF(I138="No Bid","No Bid", F138*H138)</f>
        <v>0</v>
      </c>
    </row>
    <row r="139" spans="1:10">
      <c r="A139" s="29"/>
      <c r="B139" s="31"/>
      <c r="C139" s="31"/>
      <c r="D139" s="18" t="s">
        <v>13</v>
      </c>
      <c r="E139" s="18">
        <v>0</v>
      </c>
      <c r="F139" s="33"/>
      <c r="G139" s="33"/>
      <c r="H139" s="88"/>
      <c r="I139" s="90"/>
      <c r="J139" s="22"/>
    </row>
    <row r="140" spans="1:10">
      <c r="A140" s="29"/>
      <c r="B140" s="31"/>
      <c r="C140" s="31"/>
      <c r="D140" s="18" t="s">
        <v>14</v>
      </c>
      <c r="E140" s="18">
        <v>0</v>
      </c>
      <c r="F140" s="33"/>
      <c r="G140" s="33"/>
      <c r="H140" s="88"/>
      <c r="I140" s="91"/>
      <c r="J140" s="22"/>
    </row>
    <row r="141" spans="1:10">
      <c r="A141" s="29"/>
      <c r="B141" s="31"/>
      <c r="C141" s="31"/>
      <c r="D141" s="23" t="s">
        <v>15</v>
      </c>
      <c r="E141" s="24"/>
      <c r="F141" s="25"/>
      <c r="G141" s="92"/>
      <c r="H141" s="92"/>
      <c r="I141" s="92"/>
      <c r="J141" s="92"/>
    </row>
    <row r="142" spans="1:10">
      <c r="A142" s="29"/>
      <c r="B142" s="31"/>
      <c r="C142" s="31"/>
      <c r="D142" s="26" t="s">
        <v>16</v>
      </c>
      <c r="E142" s="27"/>
      <c r="F142" s="28"/>
      <c r="G142" s="92"/>
      <c r="H142" s="92"/>
      <c r="I142" s="92"/>
      <c r="J142" s="92"/>
    </row>
    <row r="143" spans="1:10">
      <c r="A143" s="29"/>
      <c r="B143" s="7" t="s">
        <v>18</v>
      </c>
      <c r="C143" s="32"/>
      <c r="D143" s="34" t="s">
        <v>17</v>
      </c>
      <c r="E143" s="35"/>
      <c r="F143" s="35"/>
      <c r="G143" s="35"/>
      <c r="H143" s="36"/>
      <c r="I143" s="19"/>
      <c r="J143" s="93"/>
    </row>
    <row r="144" spans="1:10">
      <c r="A144" s="5"/>
      <c r="B144" s="6"/>
      <c r="C144" s="5"/>
      <c r="D144" s="5"/>
      <c r="E144" s="5"/>
      <c r="F144" s="5"/>
      <c r="G144" s="5"/>
      <c r="H144" s="5"/>
      <c r="I144" s="5"/>
      <c r="J144" s="5"/>
    </row>
    <row r="145" spans="1:10">
      <c r="A145" s="29">
        <f>A138+1</f>
        <v>19</v>
      </c>
      <c r="B145" s="30" t="s">
        <v>104</v>
      </c>
      <c r="C145" s="30" t="s">
        <v>29</v>
      </c>
      <c r="D145" s="18" t="s">
        <v>11</v>
      </c>
      <c r="E145" s="18">
        <v>50</v>
      </c>
      <c r="F145" s="33">
        <f>SUM(E145:E147)</f>
        <v>80</v>
      </c>
      <c r="G145" s="33" t="s">
        <v>12</v>
      </c>
      <c r="H145" s="88"/>
      <c r="I145" s="89"/>
      <c r="J145" s="22">
        <f>IF(I145="No Bid","No Bid", F145*H145)</f>
        <v>0</v>
      </c>
    </row>
    <row r="146" spans="1:10">
      <c r="A146" s="29"/>
      <c r="B146" s="31"/>
      <c r="C146" s="31"/>
      <c r="D146" s="18" t="s">
        <v>13</v>
      </c>
      <c r="E146" s="18">
        <v>15</v>
      </c>
      <c r="F146" s="33"/>
      <c r="G146" s="33"/>
      <c r="H146" s="88"/>
      <c r="I146" s="90"/>
      <c r="J146" s="22"/>
    </row>
    <row r="147" spans="1:10">
      <c r="A147" s="29"/>
      <c r="B147" s="31"/>
      <c r="C147" s="31"/>
      <c r="D147" s="18" t="s">
        <v>14</v>
      </c>
      <c r="E147" s="18">
        <v>15</v>
      </c>
      <c r="F147" s="33"/>
      <c r="G147" s="33"/>
      <c r="H147" s="88"/>
      <c r="I147" s="91"/>
      <c r="J147" s="22"/>
    </row>
    <row r="148" spans="1:10">
      <c r="A148" s="29"/>
      <c r="B148" s="31"/>
      <c r="C148" s="31"/>
      <c r="D148" s="23" t="s">
        <v>15</v>
      </c>
      <c r="E148" s="24"/>
      <c r="F148" s="25"/>
      <c r="G148" s="92"/>
      <c r="H148" s="92"/>
      <c r="I148" s="92"/>
      <c r="J148" s="92"/>
    </row>
    <row r="149" spans="1:10">
      <c r="A149" s="29"/>
      <c r="B149" s="31"/>
      <c r="C149" s="31"/>
      <c r="D149" s="26" t="s">
        <v>16</v>
      </c>
      <c r="E149" s="27"/>
      <c r="F149" s="28"/>
      <c r="G149" s="92"/>
      <c r="H149" s="92"/>
      <c r="I149" s="92"/>
      <c r="J149" s="92"/>
    </row>
    <row r="150" spans="1:10">
      <c r="A150" s="29"/>
      <c r="B150" s="7" t="s">
        <v>18</v>
      </c>
      <c r="C150" s="32"/>
      <c r="D150" s="34" t="s">
        <v>17</v>
      </c>
      <c r="E150" s="35"/>
      <c r="F150" s="35"/>
      <c r="G150" s="35"/>
      <c r="H150" s="36"/>
      <c r="I150" s="19"/>
      <c r="J150" s="93"/>
    </row>
    <row r="151" spans="1:10">
      <c r="A151" s="5"/>
      <c r="B151" s="6"/>
      <c r="C151" s="5"/>
      <c r="D151" s="5"/>
      <c r="E151" s="5"/>
      <c r="F151" s="5"/>
      <c r="G151" s="5"/>
      <c r="H151" s="5"/>
      <c r="I151" s="5"/>
      <c r="J151" s="5"/>
    </row>
    <row r="152" spans="1:10">
      <c r="A152" s="29">
        <f>A145+1</f>
        <v>20</v>
      </c>
      <c r="B152" s="30" t="s">
        <v>105</v>
      </c>
      <c r="C152" s="30" t="s">
        <v>30</v>
      </c>
      <c r="D152" s="18" t="s">
        <v>11</v>
      </c>
      <c r="E152" s="18">
        <v>30</v>
      </c>
      <c r="F152" s="33">
        <f>SUM(E152:E154)</f>
        <v>30</v>
      </c>
      <c r="G152" s="33" t="s">
        <v>12</v>
      </c>
      <c r="H152" s="88"/>
      <c r="I152" s="89"/>
      <c r="J152" s="22">
        <f>IF(I152="No Bid","No Bid", F152*H152)</f>
        <v>0</v>
      </c>
    </row>
    <row r="153" spans="1:10">
      <c r="A153" s="29"/>
      <c r="B153" s="31"/>
      <c r="C153" s="31"/>
      <c r="D153" s="18" t="s">
        <v>13</v>
      </c>
      <c r="E153" s="18">
        <v>0</v>
      </c>
      <c r="F153" s="33"/>
      <c r="G153" s="33"/>
      <c r="H153" s="88"/>
      <c r="I153" s="90"/>
      <c r="J153" s="22"/>
    </row>
    <row r="154" spans="1:10">
      <c r="A154" s="29"/>
      <c r="B154" s="31"/>
      <c r="C154" s="31"/>
      <c r="D154" s="18" t="s">
        <v>14</v>
      </c>
      <c r="E154" s="18">
        <v>0</v>
      </c>
      <c r="F154" s="33"/>
      <c r="G154" s="33"/>
      <c r="H154" s="88"/>
      <c r="I154" s="91"/>
      <c r="J154" s="22"/>
    </row>
    <row r="155" spans="1:10">
      <c r="A155" s="29"/>
      <c r="B155" s="31"/>
      <c r="C155" s="31"/>
      <c r="D155" s="23" t="s">
        <v>15</v>
      </c>
      <c r="E155" s="24"/>
      <c r="F155" s="25"/>
      <c r="G155" s="92"/>
      <c r="H155" s="92"/>
      <c r="I155" s="92"/>
      <c r="J155" s="92"/>
    </row>
    <row r="156" spans="1:10">
      <c r="A156" s="29"/>
      <c r="B156" s="31"/>
      <c r="C156" s="31"/>
      <c r="D156" s="26" t="s">
        <v>16</v>
      </c>
      <c r="E156" s="27"/>
      <c r="F156" s="28"/>
      <c r="G156" s="92"/>
      <c r="H156" s="92"/>
      <c r="I156" s="92"/>
      <c r="J156" s="92"/>
    </row>
    <row r="157" spans="1:10">
      <c r="A157" s="29"/>
      <c r="B157" s="7" t="s">
        <v>18</v>
      </c>
      <c r="C157" s="32"/>
      <c r="D157" s="34" t="s">
        <v>17</v>
      </c>
      <c r="E157" s="35"/>
      <c r="F157" s="35"/>
      <c r="G157" s="35"/>
      <c r="H157" s="36"/>
      <c r="I157" s="19"/>
      <c r="J157" s="93"/>
    </row>
    <row r="158" spans="1:10">
      <c r="A158" s="5"/>
      <c r="B158" s="6"/>
      <c r="C158" s="5"/>
      <c r="D158" s="5"/>
      <c r="E158" s="5"/>
      <c r="F158" s="5"/>
      <c r="G158" s="5"/>
      <c r="H158" s="5"/>
      <c r="I158" s="5"/>
      <c r="J158" s="5"/>
    </row>
    <row r="159" spans="1:10">
      <c r="A159" s="29">
        <f>A152+1</f>
        <v>21</v>
      </c>
      <c r="B159" s="30" t="s">
        <v>106</v>
      </c>
      <c r="C159" s="30" t="s">
        <v>31</v>
      </c>
      <c r="D159" s="18" t="s">
        <v>11</v>
      </c>
      <c r="E159" s="18">
        <v>180</v>
      </c>
      <c r="F159" s="33">
        <f>SUM(E159:E161)</f>
        <v>220</v>
      </c>
      <c r="G159" s="33" t="s">
        <v>32</v>
      </c>
      <c r="H159" s="88"/>
      <c r="I159" s="89"/>
      <c r="J159" s="22">
        <f>IF(I159="No Bid","No Bid", F159*H159)</f>
        <v>0</v>
      </c>
    </row>
    <row r="160" spans="1:10">
      <c r="A160" s="29"/>
      <c r="B160" s="31"/>
      <c r="C160" s="31"/>
      <c r="D160" s="18" t="s">
        <v>13</v>
      </c>
      <c r="E160" s="18">
        <v>40</v>
      </c>
      <c r="F160" s="33"/>
      <c r="G160" s="33"/>
      <c r="H160" s="88"/>
      <c r="I160" s="90"/>
      <c r="J160" s="22"/>
    </row>
    <row r="161" spans="1:10">
      <c r="A161" s="29"/>
      <c r="B161" s="31"/>
      <c r="C161" s="31"/>
      <c r="D161" s="18" t="s">
        <v>14</v>
      </c>
      <c r="E161" s="18">
        <v>0</v>
      </c>
      <c r="F161" s="33"/>
      <c r="G161" s="33"/>
      <c r="H161" s="88"/>
      <c r="I161" s="91"/>
      <c r="J161" s="22"/>
    </row>
    <row r="162" spans="1:10">
      <c r="A162" s="29"/>
      <c r="B162" s="31"/>
      <c r="C162" s="31"/>
      <c r="D162" s="23" t="s">
        <v>15</v>
      </c>
      <c r="E162" s="24"/>
      <c r="F162" s="25"/>
      <c r="G162" s="92"/>
      <c r="H162" s="92"/>
      <c r="I162" s="92"/>
      <c r="J162" s="92"/>
    </row>
    <row r="163" spans="1:10">
      <c r="A163" s="29"/>
      <c r="B163" s="31"/>
      <c r="C163" s="31"/>
      <c r="D163" s="26" t="s">
        <v>16</v>
      </c>
      <c r="E163" s="27"/>
      <c r="F163" s="28"/>
      <c r="G163" s="92"/>
      <c r="H163" s="92"/>
      <c r="I163" s="92"/>
      <c r="J163" s="92"/>
    </row>
    <row r="164" spans="1:10">
      <c r="A164" s="29"/>
      <c r="B164" s="7" t="s">
        <v>18</v>
      </c>
      <c r="C164" s="32"/>
      <c r="D164" s="34" t="s">
        <v>17</v>
      </c>
      <c r="E164" s="35"/>
      <c r="F164" s="35"/>
      <c r="G164" s="35"/>
      <c r="H164" s="36"/>
      <c r="I164" s="19"/>
      <c r="J164" s="93"/>
    </row>
    <row r="165" spans="1:10">
      <c r="A165" s="5"/>
      <c r="B165" s="6"/>
      <c r="C165" s="5"/>
      <c r="D165" s="5"/>
      <c r="E165" s="5"/>
      <c r="F165" s="5"/>
      <c r="G165" s="5"/>
      <c r="H165" s="5"/>
      <c r="I165" s="5"/>
      <c r="J165" s="5"/>
    </row>
    <row r="166" spans="1:10">
      <c r="A166" s="29">
        <f>A159+1</f>
        <v>22</v>
      </c>
      <c r="B166" s="30" t="s">
        <v>107</v>
      </c>
      <c r="C166" s="30" t="s">
        <v>33</v>
      </c>
      <c r="D166" s="18" t="s">
        <v>11</v>
      </c>
      <c r="E166" s="18">
        <v>10</v>
      </c>
      <c r="F166" s="33">
        <f>SUM(E166:E168)</f>
        <v>10</v>
      </c>
      <c r="G166" s="33" t="s">
        <v>12</v>
      </c>
      <c r="H166" s="88"/>
      <c r="I166" s="89"/>
      <c r="J166" s="22">
        <f>IF(I166="No Bid","No Bid", F166*H166)</f>
        <v>0</v>
      </c>
    </row>
    <row r="167" spans="1:10">
      <c r="A167" s="29"/>
      <c r="B167" s="31"/>
      <c r="C167" s="31"/>
      <c r="D167" s="18" t="s">
        <v>13</v>
      </c>
      <c r="E167" s="18">
        <v>0</v>
      </c>
      <c r="F167" s="33"/>
      <c r="G167" s="33"/>
      <c r="H167" s="88"/>
      <c r="I167" s="90"/>
      <c r="J167" s="22"/>
    </row>
    <row r="168" spans="1:10">
      <c r="A168" s="29"/>
      <c r="B168" s="31"/>
      <c r="C168" s="31"/>
      <c r="D168" s="18" t="s">
        <v>14</v>
      </c>
      <c r="E168" s="18">
        <v>0</v>
      </c>
      <c r="F168" s="33"/>
      <c r="G168" s="33"/>
      <c r="H168" s="88"/>
      <c r="I168" s="91"/>
      <c r="J168" s="22"/>
    </row>
    <row r="169" spans="1:10">
      <c r="A169" s="29"/>
      <c r="B169" s="31"/>
      <c r="C169" s="31"/>
      <c r="D169" s="23" t="s">
        <v>15</v>
      </c>
      <c r="E169" s="24"/>
      <c r="F169" s="25"/>
      <c r="G169" s="92"/>
      <c r="H169" s="92"/>
      <c r="I169" s="92"/>
      <c r="J169" s="92"/>
    </row>
    <row r="170" spans="1:10">
      <c r="A170" s="29"/>
      <c r="B170" s="31"/>
      <c r="C170" s="31"/>
      <c r="D170" s="26" t="s">
        <v>16</v>
      </c>
      <c r="E170" s="27"/>
      <c r="F170" s="28"/>
      <c r="G170" s="92"/>
      <c r="H170" s="92"/>
      <c r="I170" s="92"/>
      <c r="J170" s="92"/>
    </row>
    <row r="171" spans="1:10">
      <c r="A171" s="29"/>
      <c r="B171" s="7" t="s">
        <v>18</v>
      </c>
      <c r="C171" s="32"/>
      <c r="D171" s="34" t="s">
        <v>17</v>
      </c>
      <c r="E171" s="35"/>
      <c r="F171" s="35"/>
      <c r="G171" s="35"/>
      <c r="H171" s="36"/>
      <c r="I171" s="19"/>
      <c r="J171" s="93"/>
    </row>
    <row r="172" spans="1:10">
      <c r="A172" s="5"/>
      <c r="B172" s="6"/>
      <c r="C172" s="5"/>
      <c r="D172" s="5"/>
      <c r="E172" s="5"/>
      <c r="F172" s="5"/>
      <c r="G172" s="5"/>
      <c r="H172" s="5"/>
      <c r="I172" s="5"/>
      <c r="J172" s="5"/>
    </row>
    <row r="173" spans="1:10">
      <c r="A173" s="29">
        <f>A166+1</f>
        <v>23</v>
      </c>
      <c r="B173" s="30" t="s">
        <v>108</v>
      </c>
      <c r="C173" s="30" t="s">
        <v>34</v>
      </c>
      <c r="D173" s="18" t="s">
        <v>11</v>
      </c>
      <c r="E173" s="18">
        <v>20</v>
      </c>
      <c r="F173" s="33">
        <f>SUM(E173:E175)</f>
        <v>85</v>
      </c>
      <c r="G173" s="33" t="s">
        <v>12</v>
      </c>
      <c r="H173" s="88"/>
      <c r="I173" s="89"/>
      <c r="J173" s="22">
        <f>IF(I173="No Bid","No Bid", F173*H173)</f>
        <v>0</v>
      </c>
    </row>
    <row r="174" spans="1:10">
      <c r="A174" s="29"/>
      <c r="B174" s="31"/>
      <c r="C174" s="31"/>
      <c r="D174" s="18" t="s">
        <v>13</v>
      </c>
      <c r="E174" s="18">
        <v>35</v>
      </c>
      <c r="F174" s="33"/>
      <c r="G174" s="33"/>
      <c r="H174" s="88"/>
      <c r="I174" s="90"/>
      <c r="J174" s="22"/>
    </row>
    <row r="175" spans="1:10">
      <c r="A175" s="29"/>
      <c r="B175" s="31"/>
      <c r="C175" s="31"/>
      <c r="D175" s="18" t="s">
        <v>14</v>
      </c>
      <c r="E175" s="18">
        <v>30</v>
      </c>
      <c r="F175" s="33"/>
      <c r="G175" s="33"/>
      <c r="H175" s="88"/>
      <c r="I175" s="91"/>
      <c r="J175" s="22"/>
    </row>
    <row r="176" spans="1:10">
      <c r="A176" s="29"/>
      <c r="B176" s="31"/>
      <c r="C176" s="31"/>
      <c r="D176" s="23" t="s">
        <v>15</v>
      </c>
      <c r="E176" s="24"/>
      <c r="F176" s="25"/>
      <c r="G176" s="92"/>
      <c r="H176" s="92"/>
      <c r="I176" s="92"/>
      <c r="J176" s="92"/>
    </row>
    <row r="177" spans="1:10" ht="28.5" customHeight="1">
      <c r="A177" s="29"/>
      <c r="B177" s="31"/>
      <c r="C177" s="31"/>
      <c r="D177" s="26" t="s">
        <v>16</v>
      </c>
      <c r="E177" s="27"/>
      <c r="F177" s="28"/>
      <c r="G177" s="92"/>
      <c r="H177" s="92"/>
      <c r="I177" s="92"/>
      <c r="J177" s="92"/>
    </row>
    <row r="178" spans="1:10">
      <c r="A178" s="29"/>
      <c r="B178" s="7" t="s">
        <v>18</v>
      </c>
      <c r="C178" s="32"/>
      <c r="D178" s="34" t="s">
        <v>17</v>
      </c>
      <c r="E178" s="35"/>
      <c r="F178" s="35"/>
      <c r="G178" s="35"/>
      <c r="H178" s="36"/>
      <c r="I178" s="19"/>
      <c r="J178" s="93"/>
    </row>
    <row r="179" spans="1:10">
      <c r="A179" s="5"/>
      <c r="B179" s="6"/>
      <c r="C179" s="5"/>
      <c r="D179" s="5"/>
      <c r="E179" s="5"/>
      <c r="F179" s="5"/>
      <c r="G179" s="5"/>
      <c r="H179" s="5"/>
      <c r="I179" s="5"/>
      <c r="J179" s="5"/>
    </row>
    <row r="180" spans="1:10">
      <c r="A180" s="29">
        <f>A173+1</f>
        <v>24</v>
      </c>
      <c r="B180" s="30" t="s">
        <v>109</v>
      </c>
      <c r="C180" s="30" t="s">
        <v>35</v>
      </c>
      <c r="D180" s="18" t="s">
        <v>11</v>
      </c>
      <c r="E180" s="18">
        <v>10</v>
      </c>
      <c r="F180" s="33">
        <f>SUM(E180:E182)</f>
        <v>18</v>
      </c>
      <c r="G180" s="33" t="s">
        <v>36</v>
      </c>
      <c r="H180" s="88"/>
      <c r="I180" s="89"/>
      <c r="J180" s="22">
        <f>IF(I180="No Bid","No Bid", F180*H180)</f>
        <v>0</v>
      </c>
    </row>
    <row r="181" spans="1:10">
      <c r="A181" s="29"/>
      <c r="B181" s="31"/>
      <c r="C181" s="31"/>
      <c r="D181" s="18" t="s">
        <v>13</v>
      </c>
      <c r="E181" s="18">
        <v>8</v>
      </c>
      <c r="F181" s="33"/>
      <c r="G181" s="33"/>
      <c r="H181" s="88"/>
      <c r="I181" s="90"/>
      <c r="J181" s="22"/>
    </row>
    <row r="182" spans="1:10">
      <c r="A182" s="29"/>
      <c r="B182" s="31"/>
      <c r="C182" s="31"/>
      <c r="D182" s="18" t="s">
        <v>14</v>
      </c>
      <c r="E182" s="18">
        <v>0</v>
      </c>
      <c r="F182" s="33"/>
      <c r="G182" s="33"/>
      <c r="H182" s="88"/>
      <c r="I182" s="91"/>
      <c r="J182" s="22"/>
    </row>
    <row r="183" spans="1:10">
      <c r="A183" s="29"/>
      <c r="B183" s="31"/>
      <c r="C183" s="31"/>
      <c r="D183" s="23" t="s">
        <v>15</v>
      </c>
      <c r="E183" s="24"/>
      <c r="F183" s="25"/>
      <c r="G183" s="92"/>
      <c r="H183" s="92"/>
      <c r="I183" s="92"/>
      <c r="J183" s="92"/>
    </row>
    <row r="184" spans="1:10">
      <c r="A184" s="29"/>
      <c r="B184" s="31"/>
      <c r="C184" s="31"/>
      <c r="D184" s="26" t="s">
        <v>16</v>
      </c>
      <c r="E184" s="27"/>
      <c r="F184" s="28"/>
      <c r="G184" s="92"/>
      <c r="H184" s="92"/>
      <c r="I184" s="92"/>
      <c r="J184" s="92"/>
    </row>
    <row r="185" spans="1:10">
      <c r="A185" s="29"/>
      <c r="B185" s="7" t="s">
        <v>18</v>
      </c>
      <c r="C185" s="32"/>
      <c r="D185" s="34" t="s">
        <v>17</v>
      </c>
      <c r="E185" s="35"/>
      <c r="F185" s="35"/>
      <c r="G185" s="35"/>
      <c r="H185" s="36"/>
      <c r="I185" s="19"/>
      <c r="J185" s="93"/>
    </row>
    <row r="186" spans="1:10">
      <c r="A186" s="5"/>
      <c r="B186" s="6"/>
      <c r="C186" s="5"/>
      <c r="D186" s="5"/>
      <c r="E186" s="5"/>
      <c r="F186" s="5"/>
      <c r="G186" s="5"/>
      <c r="H186" s="5"/>
      <c r="I186" s="5"/>
      <c r="J186" s="5"/>
    </row>
    <row r="187" spans="1:10">
      <c r="A187" s="29">
        <f>A180+1</f>
        <v>25</v>
      </c>
      <c r="B187" s="30" t="s">
        <v>110</v>
      </c>
      <c r="C187" s="30" t="s">
        <v>37</v>
      </c>
      <c r="D187" s="18" t="s">
        <v>11</v>
      </c>
      <c r="E187" s="18">
        <v>55</v>
      </c>
      <c r="F187" s="33">
        <f>SUM(E187:E189)</f>
        <v>55</v>
      </c>
      <c r="G187" s="33" t="s">
        <v>12</v>
      </c>
      <c r="H187" s="88"/>
      <c r="I187" s="89"/>
      <c r="J187" s="22">
        <f>IF(I187="No Bid","No Bid", F187*H187)</f>
        <v>0</v>
      </c>
    </row>
    <row r="188" spans="1:10">
      <c r="A188" s="29"/>
      <c r="B188" s="31"/>
      <c r="C188" s="31"/>
      <c r="D188" s="18" t="s">
        <v>13</v>
      </c>
      <c r="E188" s="18">
        <v>0</v>
      </c>
      <c r="F188" s="33"/>
      <c r="G188" s="33"/>
      <c r="H188" s="88"/>
      <c r="I188" s="90"/>
      <c r="J188" s="22"/>
    </row>
    <row r="189" spans="1:10">
      <c r="A189" s="29"/>
      <c r="B189" s="31"/>
      <c r="C189" s="31"/>
      <c r="D189" s="18" t="s">
        <v>14</v>
      </c>
      <c r="E189" s="18">
        <v>0</v>
      </c>
      <c r="F189" s="33"/>
      <c r="G189" s="33"/>
      <c r="H189" s="88"/>
      <c r="I189" s="91"/>
      <c r="J189" s="22"/>
    </row>
    <row r="190" spans="1:10">
      <c r="A190" s="29"/>
      <c r="B190" s="31"/>
      <c r="C190" s="31"/>
      <c r="D190" s="23" t="s">
        <v>15</v>
      </c>
      <c r="E190" s="24"/>
      <c r="F190" s="25"/>
      <c r="G190" s="92"/>
      <c r="H190" s="92"/>
      <c r="I190" s="92"/>
      <c r="J190" s="92"/>
    </row>
    <row r="191" spans="1:10">
      <c r="A191" s="29"/>
      <c r="B191" s="31"/>
      <c r="C191" s="31"/>
      <c r="D191" s="26" t="s">
        <v>16</v>
      </c>
      <c r="E191" s="27"/>
      <c r="F191" s="28"/>
      <c r="G191" s="92"/>
      <c r="H191" s="92"/>
      <c r="I191" s="92"/>
      <c r="J191" s="92"/>
    </row>
    <row r="192" spans="1:10">
      <c r="A192" s="29"/>
      <c r="B192" s="7" t="s">
        <v>18</v>
      </c>
      <c r="C192" s="32"/>
      <c r="D192" s="34" t="s">
        <v>17</v>
      </c>
      <c r="E192" s="35"/>
      <c r="F192" s="35"/>
      <c r="G192" s="35"/>
      <c r="H192" s="36"/>
      <c r="I192" s="19"/>
      <c r="J192" s="93"/>
    </row>
    <row r="193" spans="1:10">
      <c r="A193" s="5"/>
      <c r="B193" s="6"/>
      <c r="C193" s="5"/>
      <c r="D193" s="5"/>
      <c r="E193" s="5"/>
      <c r="F193" s="5"/>
      <c r="G193" s="5"/>
      <c r="H193" s="5"/>
      <c r="I193" s="5"/>
      <c r="J193" s="5"/>
    </row>
    <row r="194" spans="1:10">
      <c r="A194" s="29">
        <f>A187+1</f>
        <v>26</v>
      </c>
      <c r="B194" s="30" t="s">
        <v>111</v>
      </c>
      <c r="C194" s="30" t="s">
        <v>38</v>
      </c>
      <c r="D194" s="18" t="s">
        <v>11</v>
      </c>
      <c r="E194" s="18">
        <v>110</v>
      </c>
      <c r="F194" s="33">
        <f>SUM(E194:E196)</f>
        <v>120</v>
      </c>
      <c r="G194" s="33" t="s">
        <v>12</v>
      </c>
      <c r="H194" s="88"/>
      <c r="I194" s="89"/>
      <c r="J194" s="22">
        <f>IF(I194="No Bid","No Bid", F194*H194)</f>
        <v>0</v>
      </c>
    </row>
    <row r="195" spans="1:10">
      <c r="A195" s="29"/>
      <c r="B195" s="31"/>
      <c r="C195" s="31"/>
      <c r="D195" s="18" t="s">
        <v>13</v>
      </c>
      <c r="E195" s="18">
        <v>10</v>
      </c>
      <c r="F195" s="33"/>
      <c r="G195" s="33"/>
      <c r="H195" s="88"/>
      <c r="I195" s="90"/>
      <c r="J195" s="22"/>
    </row>
    <row r="196" spans="1:10">
      <c r="A196" s="29"/>
      <c r="B196" s="31"/>
      <c r="C196" s="31"/>
      <c r="D196" s="18" t="s">
        <v>14</v>
      </c>
      <c r="E196" s="18">
        <v>0</v>
      </c>
      <c r="F196" s="33"/>
      <c r="G196" s="33"/>
      <c r="H196" s="88"/>
      <c r="I196" s="91"/>
      <c r="J196" s="22"/>
    </row>
    <row r="197" spans="1:10">
      <c r="A197" s="29"/>
      <c r="B197" s="31"/>
      <c r="C197" s="31"/>
      <c r="D197" s="23" t="s">
        <v>15</v>
      </c>
      <c r="E197" s="24"/>
      <c r="F197" s="25"/>
      <c r="G197" s="92"/>
      <c r="H197" s="92"/>
      <c r="I197" s="92"/>
      <c r="J197" s="92"/>
    </row>
    <row r="198" spans="1:10">
      <c r="A198" s="29"/>
      <c r="B198" s="31"/>
      <c r="C198" s="31"/>
      <c r="D198" s="26" t="s">
        <v>16</v>
      </c>
      <c r="E198" s="27"/>
      <c r="F198" s="28"/>
      <c r="G198" s="92"/>
      <c r="H198" s="92"/>
      <c r="I198" s="92"/>
      <c r="J198" s="92"/>
    </row>
    <row r="199" spans="1:10">
      <c r="A199" s="29"/>
      <c r="B199" s="7" t="s">
        <v>18</v>
      </c>
      <c r="C199" s="32"/>
      <c r="D199" s="34" t="s">
        <v>17</v>
      </c>
      <c r="E199" s="35"/>
      <c r="F199" s="35"/>
      <c r="G199" s="35"/>
      <c r="H199" s="36"/>
      <c r="I199" s="19"/>
      <c r="J199" s="93"/>
    </row>
    <row r="200" spans="1:10">
      <c r="A200" s="5"/>
      <c r="B200" s="6"/>
      <c r="C200" s="5"/>
      <c r="D200" s="5"/>
      <c r="E200" s="5"/>
      <c r="F200" s="5"/>
      <c r="G200" s="5"/>
      <c r="H200" s="5"/>
      <c r="I200" s="5"/>
      <c r="J200" s="5"/>
    </row>
    <row r="201" spans="1:10">
      <c r="A201" s="29">
        <f>A194+1</f>
        <v>27</v>
      </c>
      <c r="B201" s="30" t="s">
        <v>112</v>
      </c>
      <c r="C201" s="30" t="s">
        <v>39</v>
      </c>
      <c r="D201" s="18" t="s">
        <v>11</v>
      </c>
      <c r="E201" s="18">
        <v>20</v>
      </c>
      <c r="F201" s="33">
        <f>SUM(E201:E203)</f>
        <v>30</v>
      </c>
      <c r="G201" s="33" t="s">
        <v>12</v>
      </c>
      <c r="H201" s="88"/>
      <c r="I201" s="89"/>
      <c r="J201" s="22">
        <f>IF(I201="No Bid","No Bid", F201*H201)</f>
        <v>0</v>
      </c>
    </row>
    <row r="202" spans="1:10">
      <c r="A202" s="29"/>
      <c r="B202" s="31"/>
      <c r="C202" s="31"/>
      <c r="D202" s="18" t="s">
        <v>13</v>
      </c>
      <c r="E202" s="18">
        <v>5</v>
      </c>
      <c r="F202" s="33"/>
      <c r="G202" s="33"/>
      <c r="H202" s="88"/>
      <c r="I202" s="90"/>
      <c r="J202" s="22"/>
    </row>
    <row r="203" spans="1:10">
      <c r="A203" s="29"/>
      <c r="B203" s="31"/>
      <c r="C203" s="31"/>
      <c r="D203" s="18" t="s">
        <v>14</v>
      </c>
      <c r="E203" s="18">
        <v>5</v>
      </c>
      <c r="F203" s="33"/>
      <c r="G203" s="33"/>
      <c r="H203" s="88"/>
      <c r="I203" s="91"/>
      <c r="J203" s="22"/>
    </row>
    <row r="204" spans="1:10">
      <c r="A204" s="29"/>
      <c r="B204" s="31"/>
      <c r="C204" s="31"/>
      <c r="D204" s="23" t="s">
        <v>15</v>
      </c>
      <c r="E204" s="24"/>
      <c r="F204" s="25"/>
      <c r="G204" s="92"/>
      <c r="H204" s="92"/>
      <c r="I204" s="92"/>
      <c r="J204" s="92"/>
    </row>
    <row r="205" spans="1:10">
      <c r="A205" s="29"/>
      <c r="B205" s="31"/>
      <c r="C205" s="31"/>
      <c r="D205" s="26" t="s">
        <v>16</v>
      </c>
      <c r="E205" s="27"/>
      <c r="F205" s="28"/>
      <c r="G205" s="92"/>
      <c r="H205" s="92"/>
      <c r="I205" s="92"/>
      <c r="J205" s="92"/>
    </row>
    <row r="206" spans="1:10">
      <c r="A206" s="29"/>
      <c r="B206" s="7" t="s">
        <v>18</v>
      </c>
      <c r="C206" s="32"/>
      <c r="D206" s="34" t="s">
        <v>17</v>
      </c>
      <c r="E206" s="35"/>
      <c r="F206" s="35"/>
      <c r="G206" s="35"/>
      <c r="H206" s="36"/>
      <c r="I206" s="19"/>
      <c r="J206" s="93"/>
    </row>
    <row r="207" spans="1:10">
      <c r="A207" s="5"/>
      <c r="B207" s="6"/>
      <c r="C207" s="5"/>
      <c r="D207" s="5"/>
      <c r="E207" s="5"/>
      <c r="F207" s="5"/>
      <c r="G207" s="5"/>
      <c r="H207" s="5"/>
      <c r="I207" s="5"/>
      <c r="J207" s="5"/>
    </row>
    <row r="208" spans="1:10">
      <c r="A208" s="29">
        <f>A201+1</f>
        <v>28</v>
      </c>
      <c r="B208" s="30" t="s">
        <v>113</v>
      </c>
      <c r="C208" s="30" t="s">
        <v>40</v>
      </c>
      <c r="D208" s="18" t="s">
        <v>11</v>
      </c>
      <c r="E208" s="18">
        <v>20</v>
      </c>
      <c r="F208" s="33">
        <f>SUM(E208:E210)</f>
        <v>20</v>
      </c>
      <c r="G208" s="33" t="s">
        <v>22</v>
      </c>
      <c r="H208" s="88"/>
      <c r="I208" s="89"/>
      <c r="J208" s="22">
        <f>IF(I208="No Bid","No Bid", F208*H208)</f>
        <v>0</v>
      </c>
    </row>
    <row r="209" spans="1:10">
      <c r="A209" s="29"/>
      <c r="B209" s="31"/>
      <c r="C209" s="31"/>
      <c r="D209" s="18" t="s">
        <v>13</v>
      </c>
      <c r="E209" s="18">
        <v>0</v>
      </c>
      <c r="F209" s="33"/>
      <c r="G209" s="33"/>
      <c r="H209" s="88"/>
      <c r="I209" s="90"/>
      <c r="J209" s="22"/>
    </row>
    <row r="210" spans="1:10">
      <c r="A210" s="29"/>
      <c r="B210" s="31"/>
      <c r="C210" s="31"/>
      <c r="D210" s="18" t="s">
        <v>14</v>
      </c>
      <c r="E210" s="18">
        <v>0</v>
      </c>
      <c r="F210" s="33"/>
      <c r="G210" s="33"/>
      <c r="H210" s="88"/>
      <c r="I210" s="91"/>
      <c r="J210" s="22"/>
    </row>
    <row r="211" spans="1:10">
      <c r="A211" s="29"/>
      <c r="B211" s="31"/>
      <c r="C211" s="31"/>
      <c r="D211" s="23" t="s">
        <v>15</v>
      </c>
      <c r="E211" s="24"/>
      <c r="F211" s="25"/>
      <c r="G211" s="92"/>
      <c r="H211" s="92"/>
      <c r="I211" s="92"/>
      <c r="J211" s="92"/>
    </row>
    <row r="212" spans="1:10">
      <c r="A212" s="29"/>
      <c r="B212" s="31"/>
      <c r="C212" s="31"/>
      <c r="D212" s="26" t="s">
        <v>16</v>
      </c>
      <c r="E212" s="27"/>
      <c r="F212" s="28"/>
      <c r="G212" s="92"/>
      <c r="H212" s="92"/>
      <c r="I212" s="92"/>
      <c r="J212" s="92"/>
    </row>
    <row r="213" spans="1:10">
      <c r="A213" s="29"/>
      <c r="B213" s="7" t="s">
        <v>18</v>
      </c>
      <c r="C213" s="32"/>
      <c r="D213" s="34" t="s">
        <v>17</v>
      </c>
      <c r="E213" s="35"/>
      <c r="F213" s="35"/>
      <c r="G213" s="35"/>
      <c r="H213" s="36"/>
      <c r="I213" s="19"/>
      <c r="J213" s="93"/>
    </row>
    <row r="214" spans="1:10">
      <c r="A214" s="5"/>
      <c r="B214" s="6"/>
      <c r="C214" s="5"/>
      <c r="D214" s="5"/>
      <c r="E214" s="5"/>
      <c r="F214" s="5"/>
      <c r="G214" s="5"/>
      <c r="H214" s="5"/>
      <c r="I214" s="5"/>
      <c r="J214" s="5"/>
    </row>
    <row r="215" spans="1:10">
      <c r="A215" s="29">
        <f>A208+1</f>
        <v>29</v>
      </c>
      <c r="B215" s="30" t="s">
        <v>114</v>
      </c>
      <c r="C215" s="30" t="s">
        <v>41</v>
      </c>
      <c r="D215" s="18" t="s">
        <v>11</v>
      </c>
      <c r="E215" s="18">
        <v>8</v>
      </c>
      <c r="F215" s="33">
        <f>SUM(E215:E217)</f>
        <v>8</v>
      </c>
      <c r="G215" s="33" t="s">
        <v>12</v>
      </c>
      <c r="H215" s="88"/>
      <c r="I215" s="89"/>
      <c r="J215" s="22">
        <f>IF(I215="No Bid","No Bid", F215*H215)</f>
        <v>0</v>
      </c>
    </row>
    <row r="216" spans="1:10">
      <c r="A216" s="29"/>
      <c r="B216" s="31"/>
      <c r="C216" s="31"/>
      <c r="D216" s="18" t="s">
        <v>13</v>
      </c>
      <c r="E216" s="18">
        <v>0</v>
      </c>
      <c r="F216" s="33"/>
      <c r="G216" s="33"/>
      <c r="H216" s="88"/>
      <c r="I216" s="90"/>
      <c r="J216" s="22"/>
    </row>
    <row r="217" spans="1:10">
      <c r="A217" s="29"/>
      <c r="B217" s="31"/>
      <c r="C217" s="31"/>
      <c r="D217" s="18" t="s">
        <v>14</v>
      </c>
      <c r="E217" s="18">
        <v>0</v>
      </c>
      <c r="F217" s="33"/>
      <c r="G217" s="33"/>
      <c r="H217" s="88"/>
      <c r="I217" s="91"/>
      <c r="J217" s="22"/>
    </row>
    <row r="218" spans="1:10">
      <c r="A218" s="29"/>
      <c r="B218" s="31"/>
      <c r="C218" s="31"/>
      <c r="D218" s="23" t="s">
        <v>15</v>
      </c>
      <c r="E218" s="24"/>
      <c r="F218" s="25"/>
      <c r="G218" s="92"/>
      <c r="H218" s="92"/>
      <c r="I218" s="92"/>
      <c r="J218" s="92"/>
    </row>
    <row r="219" spans="1:10">
      <c r="A219" s="29"/>
      <c r="B219" s="31"/>
      <c r="C219" s="31"/>
      <c r="D219" s="26" t="s">
        <v>16</v>
      </c>
      <c r="E219" s="27"/>
      <c r="F219" s="28"/>
      <c r="G219" s="92"/>
      <c r="H219" s="92"/>
      <c r="I219" s="92"/>
      <c r="J219" s="92"/>
    </row>
    <row r="220" spans="1:10">
      <c r="A220" s="29"/>
      <c r="B220" s="7" t="s">
        <v>18</v>
      </c>
      <c r="C220" s="32"/>
      <c r="D220" s="34" t="s">
        <v>17</v>
      </c>
      <c r="E220" s="35"/>
      <c r="F220" s="35"/>
      <c r="G220" s="35"/>
      <c r="H220" s="36"/>
      <c r="I220" s="19"/>
      <c r="J220" s="93"/>
    </row>
    <row r="221" spans="1:10">
      <c r="A221" s="5"/>
      <c r="B221" s="6"/>
      <c r="C221" s="5"/>
      <c r="D221" s="5"/>
      <c r="E221" s="5"/>
      <c r="F221" s="5"/>
      <c r="G221" s="5"/>
      <c r="H221" s="5"/>
      <c r="I221" s="5"/>
      <c r="J221" s="5"/>
    </row>
    <row r="222" spans="1:10">
      <c r="A222" s="29">
        <f>A215+1</f>
        <v>30</v>
      </c>
      <c r="B222" s="30" t="s">
        <v>115</v>
      </c>
      <c r="C222" s="30" t="s">
        <v>42</v>
      </c>
      <c r="D222" s="18" t="s">
        <v>11</v>
      </c>
      <c r="E222" s="18">
        <v>60</v>
      </c>
      <c r="F222" s="33">
        <f>SUM(E222:E224)</f>
        <v>60</v>
      </c>
      <c r="G222" s="33" t="s">
        <v>12</v>
      </c>
      <c r="H222" s="88"/>
      <c r="I222" s="89"/>
      <c r="J222" s="22">
        <f>IF(I222="No Bid","No Bid", F222*H222)</f>
        <v>0</v>
      </c>
    </row>
    <row r="223" spans="1:10">
      <c r="A223" s="29"/>
      <c r="B223" s="31"/>
      <c r="C223" s="31"/>
      <c r="D223" s="18" t="s">
        <v>13</v>
      </c>
      <c r="E223" s="18">
        <v>0</v>
      </c>
      <c r="F223" s="33"/>
      <c r="G223" s="33"/>
      <c r="H223" s="88"/>
      <c r="I223" s="90"/>
      <c r="J223" s="22"/>
    </row>
    <row r="224" spans="1:10">
      <c r="A224" s="29"/>
      <c r="B224" s="31"/>
      <c r="C224" s="31"/>
      <c r="D224" s="18" t="s">
        <v>14</v>
      </c>
      <c r="E224" s="18">
        <v>0</v>
      </c>
      <c r="F224" s="33"/>
      <c r="G224" s="33"/>
      <c r="H224" s="88"/>
      <c r="I224" s="91"/>
      <c r="J224" s="22"/>
    </row>
    <row r="225" spans="1:10">
      <c r="A225" s="29"/>
      <c r="B225" s="31"/>
      <c r="C225" s="31"/>
      <c r="D225" s="23" t="s">
        <v>15</v>
      </c>
      <c r="E225" s="24"/>
      <c r="F225" s="25"/>
      <c r="G225" s="92"/>
      <c r="H225" s="92"/>
      <c r="I225" s="92"/>
      <c r="J225" s="92"/>
    </row>
    <row r="226" spans="1:10">
      <c r="A226" s="29"/>
      <c r="B226" s="31"/>
      <c r="C226" s="31"/>
      <c r="D226" s="26" t="s">
        <v>16</v>
      </c>
      <c r="E226" s="27"/>
      <c r="F226" s="28"/>
      <c r="G226" s="92"/>
      <c r="H226" s="92"/>
      <c r="I226" s="92"/>
      <c r="J226" s="92"/>
    </row>
    <row r="227" spans="1:10">
      <c r="A227" s="29"/>
      <c r="B227" s="7" t="s">
        <v>18</v>
      </c>
      <c r="C227" s="32"/>
      <c r="D227" s="34" t="s">
        <v>17</v>
      </c>
      <c r="E227" s="35"/>
      <c r="F227" s="35"/>
      <c r="G227" s="35"/>
      <c r="H227" s="36"/>
      <c r="I227" s="19"/>
      <c r="J227" s="93"/>
    </row>
    <row r="228" spans="1:10">
      <c r="A228" s="5"/>
      <c r="B228" s="6"/>
      <c r="C228" s="5"/>
      <c r="D228" s="5"/>
      <c r="E228" s="5"/>
      <c r="F228" s="5"/>
      <c r="G228" s="5"/>
      <c r="H228" s="5"/>
      <c r="I228" s="5"/>
      <c r="J228" s="5"/>
    </row>
    <row r="229" spans="1:10">
      <c r="A229" s="29">
        <f>A222+1</f>
        <v>31</v>
      </c>
      <c r="B229" s="33" t="s">
        <v>116</v>
      </c>
      <c r="C229" s="30" t="s">
        <v>10</v>
      </c>
      <c r="D229" s="18" t="s">
        <v>11</v>
      </c>
      <c r="E229" s="18">
        <v>50</v>
      </c>
      <c r="F229" s="33">
        <f>SUM(E229:E231)</f>
        <v>70</v>
      </c>
      <c r="G229" s="33" t="s">
        <v>12</v>
      </c>
      <c r="H229" s="88"/>
      <c r="I229" s="89"/>
      <c r="J229" s="22">
        <f>IF(I229="No Bid","No Bid", F229*H229)</f>
        <v>0</v>
      </c>
    </row>
    <row r="230" spans="1:10">
      <c r="A230" s="29"/>
      <c r="B230" s="33"/>
      <c r="C230" s="31"/>
      <c r="D230" s="18" t="s">
        <v>13</v>
      </c>
      <c r="E230" s="18">
        <v>15</v>
      </c>
      <c r="F230" s="33"/>
      <c r="G230" s="33"/>
      <c r="H230" s="88"/>
      <c r="I230" s="90"/>
      <c r="J230" s="22"/>
    </row>
    <row r="231" spans="1:10">
      <c r="A231" s="29"/>
      <c r="B231" s="33"/>
      <c r="C231" s="31"/>
      <c r="D231" s="18" t="s">
        <v>14</v>
      </c>
      <c r="E231" s="18">
        <v>5</v>
      </c>
      <c r="F231" s="33"/>
      <c r="G231" s="33"/>
      <c r="H231" s="88"/>
      <c r="I231" s="91"/>
      <c r="J231" s="22"/>
    </row>
    <row r="232" spans="1:10">
      <c r="A232" s="29"/>
      <c r="B232" s="33"/>
      <c r="C232" s="31"/>
      <c r="D232" s="23" t="s">
        <v>15</v>
      </c>
      <c r="E232" s="24"/>
      <c r="F232" s="25"/>
      <c r="G232" s="92"/>
      <c r="H232" s="92"/>
      <c r="I232" s="92"/>
      <c r="J232" s="92"/>
    </row>
    <row r="233" spans="1:10">
      <c r="A233" s="29"/>
      <c r="B233" s="33"/>
      <c r="C233" s="31"/>
      <c r="D233" s="26" t="s">
        <v>16</v>
      </c>
      <c r="E233" s="27"/>
      <c r="F233" s="28"/>
      <c r="G233" s="92"/>
      <c r="H233" s="92"/>
      <c r="I233" s="92"/>
      <c r="J233" s="92"/>
    </row>
    <row r="234" spans="1:10">
      <c r="A234" s="29"/>
      <c r="B234" s="33"/>
      <c r="C234" s="32"/>
      <c r="D234" s="34" t="s">
        <v>17</v>
      </c>
      <c r="E234" s="35"/>
      <c r="F234" s="35"/>
      <c r="G234" s="35"/>
      <c r="H234" s="36"/>
      <c r="I234" s="19"/>
      <c r="J234" s="93"/>
    </row>
    <row r="235" spans="1:10">
      <c r="A235" s="5"/>
      <c r="B235" s="6"/>
      <c r="C235" s="5"/>
      <c r="D235" s="5"/>
      <c r="E235" s="5"/>
      <c r="F235" s="5"/>
      <c r="G235" s="5"/>
      <c r="H235" s="5"/>
      <c r="I235" s="5"/>
      <c r="J235" s="5"/>
    </row>
    <row r="236" spans="1:10">
      <c r="A236" s="29">
        <f>A229+1</f>
        <v>32</v>
      </c>
      <c r="B236" s="30" t="s">
        <v>117</v>
      </c>
      <c r="C236" s="30" t="s">
        <v>43</v>
      </c>
      <c r="D236" s="18" t="s">
        <v>11</v>
      </c>
      <c r="E236" s="18">
        <v>40</v>
      </c>
      <c r="F236" s="33">
        <f>SUM(E236:E238)</f>
        <v>43</v>
      </c>
      <c r="G236" s="33" t="s">
        <v>36</v>
      </c>
      <c r="H236" s="88"/>
      <c r="I236" s="89"/>
      <c r="J236" s="22">
        <f>IF(I236="No Bid","No Bid", F236*H236)</f>
        <v>0</v>
      </c>
    </row>
    <row r="237" spans="1:10">
      <c r="A237" s="29"/>
      <c r="B237" s="31"/>
      <c r="C237" s="31"/>
      <c r="D237" s="18" t="s">
        <v>13</v>
      </c>
      <c r="E237" s="18">
        <v>3</v>
      </c>
      <c r="F237" s="33"/>
      <c r="G237" s="33"/>
      <c r="H237" s="88"/>
      <c r="I237" s="90"/>
      <c r="J237" s="22"/>
    </row>
    <row r="238" spans="1:10">
      <c r="A238" s="29"/>
      <c r="B238" s="31"/>
      <c r="C238" s="31"/>
      <c r="D238" s="18" t="s">
        <v>14</v>
      </c>
      <c r="E238" s="18">
        <v>0</v>
      </c>
      <c r="F238" s="33"/>
      <c r="G238" s="33"/>
      <c r="H238" s="88"/>
      <c r="I238" s="91"/>
      <c r="J238" s="22"/>
    </row>
    <row r="239" spans="1:10">
      <c r="A239" s="29"/>
      <c r="B239" s="31"/>
      <c r="C239" s="31"/>
      <c r="D239" s="23" t="s">
        <v>15</v>
      </c>
      <c r="E239" s="24"/>
      <c r="F239" s="25"/>
      <c r="G239" s="92"/>
      <c r="H239" s="92"/>
      <c r="I239" s="92"/>
      <c r="J239" s="92"/>
    </row>
    <row r="240" spans="1:10">
      <c r="A240" s="29"/>
      <c r="B240" s="31"/>
      <c r="C240" s="31"/>
      <c r="D240" s="26" t="s">
        <v>16</v>
      </c>
      <c r="E240" s="27"/>
      <c r="F240" s="28"/>
      <c r="G240" s="92"/>
      <c r="H240" s="92"/>
      <c r="I240" s="92"/>
      <c r="J240" s="92"/>
    </row>
    <row r="241" spans="1:10">
      <c r="A241" s="29"/>
      <c r="B241" s="7" t="s">
        <v>18</v>
      </c>
      <c r="C241" s="32"/>
      <c r="D241" s="34" t="s">
        <v>17</v>
      </c>
      <c r="E241" s="35"/>
      <c r="F241" s="35"/>
      <c r="G241" s="35"/>
      <c r="H241" s="36"/>
      <c r="I241" s="19"/>
      <c r="J241" s="93"/>
    </row>
    <row r="242" spans="1:10">
      <c r="A242" s="5"/>
      <c r="B242" s="6"/>
      <c r="C242" s="5"/>
      <c r="D242" s="5"/>
      <c r="E242" s="5"/>
      <c r="F242" s="5"/>
      <c r="G242" s="5"/>
      <c r="H242" s="5"/>
      <c r="I242" s="5"/>
      <c r="J242" s="5"/>
    </row>
    <row r="243" spans="1:10">
      <c r="A243" s="29">
        <f>A236+1</f>
        <v>33</v>
      </c>
      <c r="B243" s="30" t="s">
        <v>118</v>
      </c>
      <c r="C243" s="30" t="s">
        <v>44</v>
      </c>
      <c r="D243" s="18" t="s">
        <v>11</v>
      </c>
      <c r="E243" s="18">
        <v>45</v>
      </c>
      <c r="F243" s="33">
        <f>SUM(E243:E245)</f>
        <v>45</v>
      </c>
      <c r="G243" s="33" t="s">
        <v>12</v>
      </c>
      <c r="H243" s="88"/>
      <c r="I243" s="89"/>
      <c r="J243" s="22">
        <f>IF(I243="No Bid","No Bid", F243*H243)</f>
        <v>0</v>
      </c>
    </row>
    <row r="244" spans="1:10">
      <c r="A244" s="29"/>
      <c r="B244" s="31"/>
      <c r="C244" s="31"/>
      <c r="D244" s="18" t="s">
        <v>13</v>
      </c>
      <c r="E244" s="18">
        <v>0</v>
      </c>
      <c r="F244" s="33"/>
      <c r="G244" s="33"/>
      <c r="H244" s="88"/>
      <c r="I244" s="90"/>
      <c r="J244" s="22"/>
    </row>
    <row r="245" spans="1:10">
      <c r="A245" s="29"/>
      <c r="B245" s="31"/>
      <c r="C245" s="31"/>
      <c r="D245" s="18" t="s">
        <v>14</v>
      </c>
      <c r="E245" s="18">
        <v>0</v>
      </c>
      <c r="F245" s="33"/>
      <c r="G245" s="33"/>
      <c r="H245" s="88"/>
      <c r="I245" s="91"/>
      <c r="J245" s="22"/>
    </row>
    <row r="246" spans="1:10">
      <c r="A246" s="29"/>
      <c r="B246" s="31"/>
      <c r="C246" s="31"/>
      <c r="D246" s="23" t="s">
        <v>15</v>
      </c>
      <c r="E246" s="24"/>
      <c r="F246" s="25"/>
      <c r="G246" s="92"/>
      <c r="H246" s="92"/>
      <c r="I246" s="92"/>
      <c r="J246" s="92"/>
    </row>
    <row r="247" spans="1:10">
      <c r="A247" s="29"/>
      <c r="B247" s="31"/>
      <c r="C247" s="31"/>
      <c r="D247" s="26" t="s">
        <v>16</v>
      </c>
      <c r="E247" s="27"/>
      <c r="F247" s="28"/>
      <c r="G247" s="92"/>
      <c r="H247" s="92"/>
      <c r="I247" s="92"/>
      <c r="J247" s="92"/>
    </row>
    <row r="248" spans="1:10">
      <c r="A248" s="29"/>
      <c r="B248" s="7" t="s">
        <v>18</v>
      </c>
      <c r="C248" s="32"/>
      <c r="D248" s="34" t="s">
        <v>17</v>
      </c>
      <c r="E248" s="35"/>
      <c r="F248" s="35"/>
      <c r="G248" s="35"/>
      <c r="H248" s="36"/>
      <c r="I248" s="19"/>
      <c r="J248" s="93"/>
    </row>
    <row r="249" spans="1:10">
      <c r="A249" s="5"/>
      <c r="B249" s="6"/>
      <c r="C249" s="5"/>
      <c r="D249" s="5"/>
      <c r="E249" s="5"/>
      <c r="F249" s="5"/>
      <c r="G249" s="5"/>
      <c r="H249" s="5"/>
      <c r="I249" s="5"/>
      <c r="J249" s="5"/>
    </row>
    <row r="250" spans="1:10">
      <c r="A250" s="29">
        <f>A243+1</f>
        <v>34</v>
      </c>
      <c r="B250" s="30" t="s">
        <v>119</v>
      </c>
      <c r="C250" s="30" t="s">
        <v>45</v>
      </c>
      <c r="D250" s="18" t="s">
        <v>11</v>
      </c>
      <c r="E250" s="18">
        <v>12</v>
      </c>
      <c r="F250" s="33">
        <f>SUM(E250:E252)</f>
        <v>15</v>
      </c>
      <c r="G250" s="33" t="s">
        <v>36</v>
      </c>
      <c r="H250" s="88"/>
      <c r="I250" s="89"/>
      <c r="J250" s="22">
        <f>IF(I250="No Bid","No Bid", F250*H250)</f>
        <v>0</v>
      </c>
    </row>
    <row r="251" spans="1:10">
      <c r="A251" s="29"/>
      <c r="B251" s="31"/>
      <c r="C251" s="31"/>
      <c r="D251" s="18" t="s">
        <v>13</v>
      </c>
      <c r="E251" s="18">
        <v>3</v>
      </c>
      <c r="F251" s="33"/>
      <c r="G251" s="33"/>
      <c r="H251" s="88"/>
      <c r="I251" s="90"/>
      <c r="J251" s="22"/>
    </row>
    <row r="252" spans="1:10">
      <c r="A252" s="29"/>
      <c r="B252" s="31"/>
      <c r="C252" s="31"/>
      <c r="D252" s="18" t="s">
        <v>14</v>
      </c>
      <c r="E252" s="18">
        <v>0</v>
      </c>
      <c r="F252" s="33"/>
      <c r="G252" s="33"/>
      <c r="H252" s="88"/>
      <c r="I252" s="91"/>
      <c r="J252" s="22"/>
    </row>
    <row r="253" spans="1:10">
      <c r="A253" s="29"/>
      <c r="B253" s="31"/>
      <c r="C253" s="31"/>
      <c r="D253" s="23" t="s">
        <v>15</v>
      </c>
      <c r="E253" s="24"/>
      <c r="F253" s="25"/>
      <c r="G253" s="92"/>
      <c r="H253" s="92"/>
      <c r="I253" s="92"/>
      <c r="J253" s="92"/>
    </row>
    <row r="254" spans="1:10">
      <c r="A254" s="29"/>
      <c r="B254" s="31"/>
      <c r="C254" s="31"/>
      <c r="D254" s="26" t="s">
        <v>16</v>
      </c>
      <c r="E254" s="27"/>
      <c r="F254" s="28"/>
      <c r="G254" s="92"/>
      <c r="H254" s="92"/>
      <c r="I254" s="92"/>
      <c r="J254" s="92"/>
    </row>
    <row r="255" spans="1:10">
      <c r="A255" s="29"/>
      <c r="B255" s="7" t="s">
        <v>18</v>
      </c>
      <c r="C255" s="32"/>
      <c r="D255" s="34" t="s">
        <v>17</v>
      </c>
      <c r="E255" s="35"/>
      <c r="F255" s="35"/>
      <c r="G255" s="35"/>
      <c r="H255" s="36"/>
      <c r="I255" s="19"/>
      <c r="J255" s="93"/>
    </row>
    <row r="256" spans="1:10">
      <c r="A256" s="5"/>
      <c r="B256" s="6"/>
      <c r="C256" s="5"/>
      <c r="D256" s="5"/>
      <c r="E256" s="5"/>
      <c r="F256" s="5"/>
      <c r="G256" s="5"/>
      <c r="H256" s="5"/>
      <c r="I256" s="5"/>
      <c r="J256" s="5"/>
    </row>
    <row r="257" spans="1:10">
      <c r="A257" s="29">
        <f>A250+1</f>
        <v>35</v>
      </c>
      <c r="B257" s="30" t="s">
        <v>120</v>
      </c>
      <c r="C257" s="30" t="s">
        <v>46</v>
      </c>
      <c r="D257" s="18" t="s">
        <v>11</v>
      </c>
      <c r="E257" s="18">
        <v>30</v>
      </c>
      <c r="F257" s="33">
        <f>SUM(E257:E259)</f>
        <v>32</v>
      </c>
      <c r="G257" s="33" t="s">
        <v>36</v>
      </c>
      <c r="H257" s="88"/>
      <c r="I257" s="89"/>
      <c r="J257" s="22">
        <f>IF(I257="No Bid","No Bid", F257*H257)</f>
        <v>0</v>
      </c>
    </row>
    <row r="258" spans="1:10">
      <c r="A258" s="29"/>
      <c r="B258" s="31"/>
      <c r="C258" s="31"/>
      <c r="D258" s="18" t="s">
        <v>13</v>
      </c>
      <c r="E258" s="18">
        <v>2</v>
      </c>
      <c r="F258" s="33"/>
      <c r="G258" s="33"/>
      <c r="H258" s="88"/>
      <c r="I258" s="90"/>
      <c r="J258" s="22"/>
    </row>
    <row r="259" spans="1:10">
      <c r="A259" s="29"/>
      <c r="B259" s="31"/>
      <c r="C259" s="31"/>
      <c r="D259" s="18" t="s">
        <v>14</v>
      </c>
      <c r="E259" s="18">
        <v>0</v>
      </c>
      <c r="F259" s="33"/>
      <c r="G259" s="33"/>
      <c r="H259" s="88"/>
      <c r="I259" s="91"/>
      <c r="J259" s="22"/>
    </row>
    <row r="260" spans="1:10">
      <c r="A260" s="29"/>
      <c r="B260" s="31"/>
      <c r="C260" s="31"/>
      <c r="D260" s="23" t="s">
        <v>15</v>
      </c>
      <c r="E260" s="24"/>
      <c r="F260" s="25"/>
      <c r="G260" s="92"/>
      <c r="H260" s="92"/>
      <c r="I260" s="92"/>
      <c r="J260" s="92"/>
    </row>
    <row r="261" spans="1:10">
      <c r="A261" s="29"/>
      <c r="B261" s="31"/>
      <c r="C261" s="31"/>
      <c r="D261" s="26" t="s">
        <v>16</v>
      </c>
      <c r="E261" s="27"/>
      <c r="F261" s="28"/>
      <c r="G261" s="92"/>
      <c r="H261" s="92"/>
      <c r="I261" s="92"/>
      <c r="J261" s="92"/>
    </row>
    <row r="262" spans="1:10">
      <c r="A262" s="29"/>
      <c r="B262" s="7" t="s">
        <v>18</v>
      </c>
      <c r="C262" s="32"/>
      <c r="D262" s="34" t="s">
        <v>17</v>
      </c>
      <c r="E262" s="35"/>
      <c r="F262" s="35"/>
      <c r="G262" s="35"/>
      <c r="H262" s="36"/>
      <c r="I262" s="19"/>
      <c r="J262" s="93"/>
    </row>
    <row r="263" spans="1:10">
      <c r="A263" s="5"/>
      <c r="B263" s="6"/>
      <c r="C263" s="5"/>
      <c r="D263" s="5"/>
      <c r="E263" s="5"/>
      <c r="F263" s="5"/>
      <c r="G263" s="5"/>
      <c r="H263" s="5"/>
      <c r="I263" s="5"/>
      <c r="J263" s="5"/>
    </row>
    <row r="264" spans="1:10">
      <c r="A264" s="29">
        <f>A257+1</f>
        <v>36</v>
      </c>
      <c r="B264" s="30" t="s">
        <v>121</v>
      </c>
      <c r="C264" s="30" t="s">
        <v>47</v>
      </c>
      <c r="D264" s="18" t="s">
        <v>11</v>
      </c>
      <c r="E264" s="18">
        <v>22</v>
      </c>
      <c r="F264" s="33">
        <f>SUM(E264:E266)</f>
        <v>27</v>
      </c>
      <c r="G264" s="33" t="s">
        <v>12</v>
      </c>
      <c r="H264" s="88"/>
      <c r="I264" s="89"/>
      <c r="J264" s="22">
        <f>IF(I264="No Bid","No Bid", F264*H264)</f>
        <v>0</v>
      </c>
    </row>
    <row r="265" spans="1:10">
      <c r="A265" s="29"/>
      <c r="B265" s="31"/>
      <c r="C265" s="31"/>
      <c r="D265" s="18" t="s">
        <v>13</v>
      </c>
      <c r="E265" s="18">
        <v>5</v>
      </c>
      <c r="F265" s="33"/>
      <c r="G265" s="33"/>
      <c r="H265" s="88"/>
      <c r="I265" s="90"/>
      <c r="J265" s="22"/>
    </row>
    <row r="266" spans="1:10">
      <c r="A266" s="29"/>
      <c r="B266" s="31"/>
      <c r="C266" s="31"/>
      <c r="D266" s="18" t="s">
        <v>14</v>
      </c>
      <c r="E266" s="18">
        <v>0</v>
      </c>
      <c r="F266" s="33"/>
      <c r="G266" s="33"/>
      <c r="H266" s="88"/>
      <c r="I266" s="91"/>
      <c r="J266" s="22"/>
    </row>
    <row r="267" spans="1:10">
      <c r="A267" s="29"/>
      <c r="B267" s="31"/>
      <c r="C267" s="31"/>
      <c r="D267" s="23" t="s">
        <v>15</v>
      </c>
      <c r="E267" s="24"/>
      <c r="F267" s="25"/>
      <c r="G267" s="92"/>
      <c r="H267" s="92"/>
      <c r="I267" s="92"/>
      <c r="J267" s="92"/>
    </row>
    <row r="268" spans="1:10">
      <c r="A268" s="29"/>
      <c r="B268" s="31"/>
      <c r="C268" s="31"/>
      <c r="D268" s="26" t="s">
        <v>16</v>
      </c>
      <c r="E268" s="27"/>
      <c r="F268" s="28"/>
      <c r="G268" s="92"/>
      <c r="H268" s="92"/>
      <c r="I268" s="92"/>
      <c r="J268" s="92"/>
    </row>
    <row r="269" spans="1:10">
      <c r="A269" s="29"/>
      <c r="B269" s="7" t="s">
        <v>18</v>
      </c>
      <c r="C269" s="32"/>
      <c r="D269" s="34" t="s">
        <v>17</v>
      </c>
      <c r="E269" s="35"/>
      <c r="F269" s="35"/>
      <c r="G269" s="35"/>
      <c r="H269" s="36"/>
      <c r="I269" s="19"/>
      <c r="J269" s="93"/>
    </row>
    <row r="270" spans="1:10">
      <c r="A270" s="5"/>
      <c r="B270" s="6"/>
      <c r="C270" s="5"/>
      <c r="D270" s="5"/>
      <c r="E270" s="5"/>
      <c r="F270" s="5"/>
      <c r="G270" s="5"/>
      <c r="H270" s="5"/>
      <c r="I270" s="5"/>
      <c r="J270" s="5"/>
    </row>
    <row r="271" spans="1:10">
      <c r="A271" s="29">
        <f>A264+1</f>
        <v>37</v>
      </c>
      <c r="B271" s="30" t="s">
        <v>122</v>
      </c>
      <c r="C271" s="30" t="s">
        <v>48</v>
      </c>
      <c r="D271" s="18" t="s">
        <v>11</v>
      </c>
      <c r="E271" s="18">
        <v>5</v>
      </c>
      <c r="F271" s="33">
        <f>SUM(E271:E273)</f>
        <v>5</v>
      </c>
      <c r="G271" s="33" t="s">
        <v>12</v>
      </c>
      <c r="H271" s="88"/>
      <c r="I271" s="89"/>
      <c r="J271" s="22">
        <f>IF(I271="No Bid","No Bid", F271*H271)</f>
        <v>0</v>
      </c>
    </row>
    <row r="272" spans="1:10">
      <c r="A272" s="29"/>
      <c r="B272" s="31"/>
      <c r="C272" s="31"/>
      <c r="D272" s="18" t="s">
        <v>13</v>
      </c>
      <c r="E272" s="18">
        <v>0</v>
      </c>
      <c r="F272" s="33"/>
      <c r="G272" s="33"/>
      <c r="H272" s="88"/>
      <c r="I272" s="90"/>
      <c r="J272" s="22"/>
    </row>
    <row r="273" spans="1:10">
      <c r="A273" s="29"/>
      <c r="B273" s="31"/>
      <c r="C273" s="31"/>
      <c r="D273" s="18" t="s">
        <v>14</v>
      </c>
      <c r="E273" s="18">
        <v>0</v>
      </c>
      <c r="F273" s="33"/>
      <c r="G273" s="33"/>
      <c r="H273" s="88"/>
      <c r="I273" s="91"/>
      <c r="J273" s="22"/>
    </row>
    <row r="274" spans="1:10">
      <c r="A274" s="29"/>
      <c r="B274" s="31"/>
      <c r="C274" s="31"/>
      <c r="D274" s="23" t="s">
        <v>15</v>
      </c>
      <c r="E274" s="24"/>
      <c r="F274" s="25"/>
      <c r="G274" s="92"/>
      <c r="H274" s="92"/>
      <c r="I274" s="92"/>
      <c r="J274" s="92"/>
    </row>
    <row r="275" spans="1:10">
      <c r="A275" s="29"/>
      <c r="B275" s="31"/>
      <c r="C275" s="31"/>
      <c r="D275" s="26" t="s">
        <v>16</v>
      </c>
      <c r="E275" s="27"/>
      <c r="F275" s="28"/>
      <c r="G275" s="92"/>
      <c r="H275" s="92"/>
      <c r="I275" s="92"/>
      <c r="J275" s="92"/>
    </row>
    <row r="276" spans="1:10">
      <c r="A276" s="29"/>
      <c r="B276" s="7" t="s">
        <v>18</v>
      </c>
      <c r="C276" s="32"/>
      <c r="D276" s="34" t="s">
        <v>17</v>
      </c>
      <c r="E276" s="35"/>
      <c r="F276" s="35"/>
      <c r="G276" s="35"/>
      <c r="H276" s="36"/>
      <c r="I276" s="19"/>
      <c r="J276" s="93"/>
    </row>
    <row r="277" spans="1:10">
      <c r="A277" s="5"/>
      <c r="B277" s="6"/>
      <c r="C277" s="5"/>
      <c r="D277" s="5"/>
      <c r="E277" s="5"/>
      <c r="F277" s="5"/>
      <c r="G277" s="5"/>
      <c r="H277" s="5"/>
      <c r="I277" s="5"/>
      <c r="J277" s="5"/>
    </row>
    <row r="278" spans="1:10">
      <c r="A278" s="29">
        <f>A271+1</f>
        <v>38</v>
      </c>
      <c r="B278" s="30" t="s">
        <v>123</v>
      </c>
      <c r="C278" s="30" t="s">
        <v>49</v>
      </c>
      <c r="D278" s="18" t="s">
        <v>11</v>
      </c>
      <c r="E278" s="18">
        <v>20</v>
      </c>
      <c r="F278" s="33">
        <f>SUM(E278:E280)</f>
        <v>20</v>
      </c>
      <c r="G278" s="33" t="s">
        <v>12</v>
      </c>
      <c r="H278" s="88"/>
      <c r="I278" s="89"/>
      <c r="J278" s="22">
        <f>IF(I278="No Bid","No Bid", F278*H278)</f>
        <v>0</v>
      </c>
    </row>
    <row r="279" spans="1:10">
      <c r="A279" s="29"/>
      <c r="B279" s="31"/>
      <c r="C279" s="31"/>
      <c r="D279" s="18" t="s">
        <v>13</v>
      </c>
      <c r="E279" s="18">
        <v>0</v>
      </c>
      <c r="F279" s="33"/>
      <c r="G279" s="33"/>
      <c r="H279" s="88"/>
      <c r="I279" s="90"/>
      <c r="J279" s="22"/>
    </row>
    <row r="280" spans="1:10">
      <c r="A280" s="29"/>
      <c r="B280" s="31"/>
      <c r="C280" s="31"/>
      <c r="D280" s="18" t="s">
        <v>14</v>
      </c>
      <c r="E280" s="18">
        <v>0</v>
      </c>
      <c r="F280" s="33"/>
      <c r="G280" s="33"/>
      <c r="H280" s="88"/>
      <c r="I280" s="91"/>
      <c r="J280" s="22"/>
    </row>
    <row r="281" spans="1:10">
      <c r="A281" s="29"/>
      <c r="B281" s="31"/>
      <c r="C281" s="31"/>
      <c r="D281" s="23" t="s">
        <v>15</v>
      </c>
      <c r="E281" s="24"/>
      <c r="F281" s="25"/>
      <c r="G281" s="92"/>
      <c r="H281" s="92"/>
      <c r="I281" s="92"/>
      <c r="J281" s="92"/>
    </row>
    <row r="282" spans="1:10">
      <c r="A282" s="29"/>
      <c r="B282" s="31"/>
      <c r="C282" s="31"/>
      <c r="D282" s="26" t="s">
        <v>16</v>
      </c>
      <c r="E282" s="27"/>
      <c r="F282" s="28"/>
      <c r="G282" s="92"/>
      <c r="H282" s="92"/>
      <c r="I282" s="92"/>
      <c r="J282" s="92"/>
    </row>
    <row r="283" spans="1:10">
      <c r="A283" s="29"/>
      <c r="B283" s="7" t="s">
        <v>18</v>
      </c>
      <c r="C283" s="32"/>
      <c r="D283" s="34" t="s">
        <v>17</v>
      </c>
      <c r="E283" s="35"/>
      <c r="F283" s="35"/>
      <c r="G283" s="35"/>
      <c r="H283" s="36"/>
      <c r="I283" s="19"/>
      <c r="J283" s="93"/>
    </row>
    <row r="284" spans="1:10">
      <c r="A284" s="5"/>
      <c r="B284" s="6"/>
      <c r="C284" s="5"/>
      <c r="D284" s="5"/>
      <c r="E284" s="5"/>
      <c r="F284" s="5"/>
      <c r="G284" s="5"/>
      <c r="H284" s="5"/>
      <c r="I284" s="5"/>
      <c r="J284" s="5"/>
    </row>
    <row r="285" spans="1:10">
      <c r="A285" s="29">
        <f>A278+1</f>
        <v>39</v>
      </c>
      <c r="B285" s="30" t="s">
        <v>124</v>
      </c>
      <c r="C285" s="30" t="s">
        <v>50</v>
      </c>
      <c r="D285" s="18" t="s">
        <v>11</v>
      </c>
      <c r="E285" s="18">
        <v>4</v>
      </c>
      <c r="F285" s="33">
        <f>SUM(E285:E287)</f>
        <v>4</v>
      </c>
      <c r="G285" s="33" t="s">
        <v>125</v>
      </c>
      <c r="H285" s="88"/>
      <c r="I285" s="89"/>
      <c r="J285" s="22">
        <f>IF(I285="No Bid","No Bid", F285*H285)</f>
        <v>0</v>
      </c>
    </row>
    <row r="286" spans="1:10">
      <c r="A286" s="29"/>
      <c r="B286" s="31"/>
      <c r="C286" s="31"/>
      <c r="D286" s="18" t="s">
        <v>13</v>
      </c>
      <c r="E286" s="18">
        <v>0</v>
      </c>
      <c r="F286" s="33"/>
      <c r="G286" s="33"/>
      <c r="H286" s="88"/>
      <c r="I286" s="90"/>
      <c r="J286" s="22"/>
    </row>
    <row r="287" spans="1:10">
      <c r="A287" s="29"/>
      <c r="B287" s="31"/>
      <c r="C287" s="31"/>
      <c r="D287" s="18" t="s">
        <v>14</v>
      </c>
      <c r="E287" s="18">
        <v>0</v>
      </c>
      <c r="F287" s="33"/>
      <c r="G287" s="33"/>
      <c r="H287" s="88"/>
      <c r="I287" s="91"/>
      <c r="J287" s="22"/>
    </row>
    <row r="288" spans="1:10">
      <c r="A288" s="29"/>
      <c r="B288" s="31"/>
      <c r="C288" s="31"/>
      <c r="D288" s="23" t="s">
        <v>15</v>
      </c>
      <c r="E288" s="24"/>
      <c r="F288" s="25"/>
      <c r="G288" s="92"/>
      <c r="H288" s="92"/>
      <c r="I288" s="92"/>
      <c r="J288" s="92"/>
    </row>
    <row r="289" spans="1:10">
      <c r="A289" s="29"/>
      <c r="B289" s="31"/>
      <c r="C289" s="31"/>
      <c r="D289" s="26" t="s">
        <v>16</v>
      </c>
      <c r="E289" s="27"/>
      <c r="F289" s="28"/>
      <c r="G289" s="92"/>
      <c r="H289" s="92"/>
      <c r="I289" s="92"/>
      <c r="J289" s="92"/>
    </row>
    <row r="290" spans="1:10">
      <c r="A290" s="29"/>
      <c r="B290" s="7" t="s">
        <v>18</v>
      </c>
      <c r="C290" s="32"/>
      <c r="D290" s="34" t="s">
        <v>17</v>
      </c>
      <c r="E290" s="35"/>
      <c r="F290" s="35"/>
      <c r="G290" s="35"/>
      <c r="H290" s="36"/>
      <c r="I290" s="19"/>
      <c r="J290" s="93"/>
    </row>
    <row r="291" spans="1:10">
      <c r="A291" s="5"/>
      <c r="B291" s="6"/>
      <c r="C291" s="5"/>
      <c r="D291" s="5"/>
      <c r="E291" s="5"/>
      <c r="F291" s="5"/>
      <c r="G291" s="5"/>
      <c r="H291" s="5"/>
      <c r="I291" s="5"/>
      <c r="J291" s="5"/>
    </row>
    <row r="292" spans="1:10">
      <c r="A292" s="29">
        <f>A285+1</f>
        <v>40</v>
      </c>
      <c r="B292" s="30" t="s">
        <v>126</v>
      </c>
      <c r="C292" s="30" t="s">
        <v>51</v>
      </c>
      <c r="D292" s="18" t="s">
        <v>11</v>
      </c>
      <c r="E292" s="18">
        <v>8</v>
      </c>
      <c r="F292" s="33">
        <f>SUM(E292:E294)</f>
        <v>8</v>
      </c>
      <c r="G292" s="33" t="s">
        <v>36</v>
      </c>
      <c r="H292" s="88"/>
      <c r="I292" s="89"/>
      <c r="J292" s="22">
        <f>IF(I292="No Bid","No Bid", F292*H292)</f>
        <v>0</v>
      </c>
    </row>
    <row r="293" spans="1:10">
      <c r="A293" s="29"/>
      <c r="B293" s="31"/>
      <c r="C293" s="31"/>
      <c r="D293" s="18" t="s">
        <v>13</v>
      </c>
      <c r="E293" s="18">
        <v>0</v>
      </c>
      <c r="F293" s="33"/>
      <c r="G293" s="33"/>
      <c r="H293" s="88"/>
      <c r="I293" s="90"/>
      <c r="J293" s="22"/>
    </row>
    <row r="294" spans="1:10">
      <c r="A294" s="29"/>
      <c r="B294" s="31"/>
      <c r="C294" s="31"/>
      <c r="D294" s="18" t="s">
        <v>14</v>
      </c>
      <c r="E294" s="18">
        <v>0</v>
      </c>
      <c r="F294" s="33"/>
      <c r="G294" s="33"/>
      <c r="H294" s="88"/>
      <c r="I294" s="91"/>
      <c r="J294" s="22"/>
    </row>
    <row r="295" spans="1:10">
      <c r="A295" s="29"/>
      <c r="B295" s="31"/>
      <c r="C295" s="31"/>
      <c r="D295" s="23" t="s">
        <v>15</v>
      </c>
      <c r="E295" s="24"/>
      <c r="F295" s="25"/>
      <c r="G295" s="92"/>
      <c r="H295" s="92"/>
      <c r="I295" s="92"/>
      <c r="J295" s="92"/>
    </row>
    <row r="296" spans="1:10">
      <c r="A296" s="29"/>
      <c r="B296" s="31"/>
      <c r="C296" s="31"/>
      <c r="D296" s="26" t="s">
        <v>16</v>
      </c>
      <c r="E296" s="27"/>
      <c r="F296" s="28"/>
      <c r="G296" s="92"/>
      <c r="H296" s="92"/>
      <c r="I296" s="92"/>
      <c r="J296" s="92"/>
    </row>
    <row r="297" spans="1:10">
      <c r="A297" s="29"/>
      <c r="B297" s="7" t="s">
        <v>18</v>
      </c>
      <c r="C297" s="32"/>
      <c r="D297" s="34" t="s">
        <v>17</v>
      </c>
      <c r="E297" s="35"/>
      <c r="F297" s="35"/>
      <c r="G297" s="35"/>
      <c r="H297" s="36"/>
      <c r="I297" s="19"/>
      <c r="J297" s="93"/>
    </row>
    <row r="298" spans="1:10">
      <c r="A298" s="5"/>
      <c r="B298" s="6"/>
      <c r="C298" s="5"/>
      <c r="D298" s="5"/>
      <c r="E298" s="5"/>
      <c r="F298" s="5"/>
      <c r="G298" s="5"/>
      <c r="H298" s="5"/>
      <c r="I298" s="5"/>
      <c r="J298" s="5"/>
    </row>
    <row r="299" spans="1:10">
      <c r="A299" s="29">
        <f>A292+1</f>
        <v>41</v>
      </c>
      <c r="B299" s="30" t="s">
        <v>127</v>
      </c>
      <c r="C299" s="30" t="s">
        <v>52</v>
      </c>
      <c r="D299" s="18" t="s">
        <v>11</v>
      </c>
      <c r="E299" s="18">
        <v>4</v>
      </c>
      <c r="F299" s="33">
        <f>SUM(E299:E301)</f>
        <v>4</v>
      </c>
      <c r="G299" s="33" t="s">
        <v>12</v>
      </c>
      <c r="H299" s="88"/>
      <c r="I299" s="89"/>
      <c r="J299" s="22">
        <f>IF(I299="No Bid","No Bid", F299*H299)</f>
        <v>0</v>
      </c>
    </row>
    <row r="300" spans="1:10">
      <c r="A300" s="29"/>
      <c r="B300" s="31"/>
      <c r="C300" s="31"/>
      <c r="D300" s="18" t="s">
        <v>13</v>
      </c>
      <c r="E300" s="18">
        <v>0</v>
      </c>
      <c r="F300" s="33"/>
      <c r="G300" s="33"/>
      <c r="H300" s="88"/>
      <c r="I300" s="90"/>
      <c r="J300" s="22"/>
    </row>
    <row r="301" spans="1:10">
      <c r="A301" s="29"/>
      <c r="B301" s="31"/>
      <c r="C301" s="31"/>
      <c r="D301" s="18" t="s">
        <v>14</v>
      </c>
      <c r="E301" s="18">
        <v>0</v>
      </c>
      <c r="F301" s="33"/>
      <c r="G301" s="33"/>
      <c r="H301" s="88"/>
      <c r="I301" s="91"/>
      <c r="J301" s="22"/>
    </row>
    <row r="302" spans="1:10">
      <c r="A302" s="29"/>
      <c r="B302" s="31"/>
      <c r="C302" s="31"/>
      <c r="D302" s="23" t="s">
        <v>15</v>
      </c>
      <c r="E302" s="24"/>
      <c r="F302" s="25"/>
      <c r="G302" s="92"/>
      <c r="H302" s="92"/>
      <c r="I302" s="92"/>
      <c r="J302" s="92"/>
    </row>
    <row r="303" spans="1:10">
      <c r="A303" s="29"/>
      <c r="B303" s="31"/>
      <c r="C303" s="31"/>
      <c r="D303" s="26" t="s">
        <v>16</v>
      </c>
      <c r="E303" s="27"/>
      <c r="F303" s="28"/>
      <c r="G303" s="92"/>
      <c r="H303" s="92"/>
      <c r="I303" s="92"/>
      <c r="J303" s="92"/>
    </row>
    <row r="304" spans="1:10">
      <c r="A304" s="29"/>
      <c r="B304" s="7" t="s">
        <v>18</v>
      </c>
      <c r="C304" s="32"/>
      <c r="D304" s="34" t="s">
        <v>17</v>
      </c>
      <c r="E304" s="35"/>
      <c r="F304" s="35"/>
      <c r="G304" s="35"/>
      <c r="H304" s="36"/>
      <c r="I304" s="19"/>
      <c r="J304" s="21"/>
    </row>
    <row r="305" spans="1:10">
      <c r="A305" s="5"/>
      <c r="B305" s="6"/>
      <c r="C305" s="5"/>
      <c r="D305" s="5"/>
      <c r="E305" s="5"/>
      <c r="F305" s="5"/>
      <c r="G305" s="5"/>
      <c r="H305" s="5"/>
      <c r="I305" s="5"/>
      <c r="J305" s="94"/>
    </row>
    <row r="306" spans="1:10">
      <c r="A306" s="29">
        <f>A299+1</f>
        <v>42</v>
      </c>
      <c r="B306" s="30" t="s">
        <v>128</v>
      </c>
      <c r="C306" s="30" t="s">
        <v>53</v>
      </c>
      <c r="D306" s="18" t="s">
        <v>11</v>
      </c>
      <c r="E306" s="18">
        <v>20</v>
      </c>
      <c r="F306" s="33">
        <f>SUM(E306:E308)</f>
        <v>20</v>
      </c>
      <c r="G306" s="33" t="s">
        <v>12</v>
      </c>
      <c r="H306" s="88"/>
      <c r="I306" s="89"/>
      <c r="J306" s="22">
        <f>IF(I306="No Bid","No Bid", F306*H306)</f>
        <v>0</v>
      </c>
    </row>
    <row r="307" spans="1:10">
      <c r="A307" s="29"/>
      <c r="B307" s="31"/>
      <c r="C307" s="31"/>
      <c r="D307" s="18" t="s">
        <v>13</v>
      </c>
      <c r="E307" s="18">
        <v>0</v>
      </c>
      <c r="F307" s="33"/>
      <c r="G307" s="33"/>
      <c r="H307" s="88"/>
      <c r="I307" s="90"/>
      <c r="J307" s="22"/>
    </row>
    <row r="308" spans="1:10">
      <c r="A308" s="29"/>
      <c r="B308" s="31"/>
      <c r="C308" s="31"/>
      <c r="D308" s="18" t="s">
        <v>14</v>
      </c>
      <c r="E308" s="18">
        <v>0</v>
      </c>
      <c r="F308" s="33"/>
      <c r="G308" s="33"/>
      <c r="H308" s="88"/>
      <c r="I308" s="91"/>
      <c r="J308" s="22"/>
    </row>
    <row r="309" spans="1:10">
      <c r="A309" s="29"/>
      <c r="B309" s="31"/>
      <c r="C309" s="31"/>
      <c r="D309" s="23" t="s">
        <v>15</v>
      </c>
      <c r="E309" s="24"/>
      <c r="F309" s="25"/>
      <c r="G309" s="92"/>
      <c r="H309" s="92"/>
      <c r="I309" s="92"/>
      <c r="J309" s="92"/>
    </row>
    <row r="310" spans="1:10">
      <c r="A310" s="29"/>
      <c r="B310" s="31"/>
      <c r="C310" s="31"/>
      <c r="D310" s="26" t="s">
        <v>16</v>
      </c>
      <c r="E310" s="27"/>
      <c r="F310" s="28"/>
      <c r="G310" s="92"/>
      <c r="H310" s="92"/>
      <c r="I310" s="92"/>
      <c r="J310" s="92"/>
    </row>
    <row r="311" spans="1:10">
      <c r="A311" s="29"/>
      <c r="B311" s="7" t="s">
        <v>18</v>
      </c>
      <c r="C311" s="32"/>
      <c r="D311" s="34" t="s">
        <v>17</v>
      </c>
      <c r="E311" s="35"/>
      <c r="F311" s="35"/>
      <c r="G311" s="35"/>
      <c r="H311" s="36"/>
      <c r="I311" s="19"/>
      <c r="J311" s="93"/>
    </row>
    <row r="312" spans="1:10">
      <c r="A312" s="5"/>
      <c r="B312" s="6"/>
      <c r="C312" s="5"/>
      <c r="D312" s="5"/>
      <c r="E312" s="5"/>
      <c r="F312" s="5"/>
      <c r="G312" s="5"/>
      <c r="H312" s="5"/>
      <c r="I312" s="5"/>
      <c r="J312" s="5"/>
    </row>
    <row r="313" spans="1:10">
      <c r="A313" s="29">
        <f>A306+1</f>
        <v>43</v>
      </c>
      <c r="B313" s="30" t="s">
        <v>129</v>
      </c>
      <c r="C313" s="30" t="s">
        <v>54</v>
      </c>
      <c r="D313" s="18" t="s">
        <v>11</v>
      </c>
      <c r="E313" s="18">
        <v>22</v>
      </c>
      <c r="F313" s="33">
        <f>SUM(E313:E315)</f>
        <v>27</v>
      </c>
      <c r="G313" s="33" t="s">
        <v>12</v>
      </c>
      <c r="H313" s="88"/>
      <c r="I313" s="89"/>
      <c r="J313" s="22">
        <f>IF(I313="No Bid","No Bid", F313*H313)</f>
        <v>0</v>
      </c>
    </row>
    <row r="314" spans="1:10">
      <c r="A314" s="29"/>
      <c r="B314" s="31"/>
      <c r="C314" s="31"/>
      <c r="D314" s="18" t="s">
        <v>13</v>
      </c>
      <c r="E314" s="18">
        <v>5</v>
      </c>
      <c r="F314" s="33"/>
      <c r="G314" s="33"/>
      <c r="H314" s="88"/>
      <c r="I314" s="90"/>
      <c r="J314" s="22"/>
    </row>
    <row r="315" spans="1:10">
      <c r="A315" s="29"/>
      <c r="B315" s="31"/>
      <c r="C315" s="31"/>
      <c r="D315" s="18" t="s">
        <v>14</v>
      </c>
      <c r="E315" s="18">
        <v>0</v>
      </c>
      <c r="F315" s="33"/>
      <c r="G315" s="33"/>
      <c r="H315" s="88"/>
      <c r="I315" s="91"/>
      <c r="J315" s="22"/>
    </row>
    <row r="316" spans="1:10">
      <c r="A316" s="29"/>
      <c r="B316" s="31"/>
      <c r="C316" s="31"/>
      <c r="D316" s="23" t="s">
        <v>15</v>
      </c>
      <c r="E316" s="24"/>
      <c r="F316" s="25"/>
      <c r="G316" s="92"/>
      <c r="H316" s="92"/>
      <c r="I316" s="92"/>
      <c r="J316" s="92"/>
    </row>
    <row r="317" spans="1:10">
      <c r="A317" s="29"/>
      <c r="B317" s="31"/>
      <c r="C317" s="31"/>
      <c r="D317" s="26" t="s">
        <v>16</v>
      </c>
      <c r="E317" s="27"/>
      <c r="F317" s="28"/>
      <c r="G317" s="92"/>
      <c r="H317" s="92"/>
      <c r="I317" s="92"/>
      <c r="J317" s="92"/>
    </row>
    <row r="318" spans="1:10">
      <c r="A318" s="29"/>
      <c r="B318" s="7" t="s">
        <v>18</v>
      </c>
      <c r="C318" s="32"/>
      <c r="D318" s="34" t="s">
        <v>17</v>
      </c>
      <c r="E318" s="35"/>
      <c r="F318" s="35"/>
      <c r="G318" s="35"/>
      <c r="H318" s="36"/>
      <c r="I318" s="19"/>
      <c r="J318" s="93"/>
    </row>
    <row r="319" spans="1:10">
      <c r="A319" s="5"/>
      <c r="B319" s="6"/>
      <c r="C319" s="5"/>
      <c r="D319" s="5"/>
      <c r="E319" s="5"/>
      <c r="F319" s="5"/>
      <c r="G319" s="5"/>
      <c r="H319" s="5"/>
      <c r="I319" s="5"/>
      <c r="J319" s="5"/>
    </row>
    <row r="320" spans="1:10">
      <c r="A320" s="29">
        <f>A313+1</f>
        <v>44</v>
      </c>
      <c r="B320" s="30" t="s">
        <v>130</v>
      </c>
      <c r="C320" s="30" t="s">
        <v>55</v>
      </c>
      <c r="D320" s="18" t="s">
        <v>11</v>
      </c>
      <c r="E320" s="18">
        <v>20</v>
      </c>
      <c r="F320" s="33">
        <f>SUM(E320:E322)</f>
        <v>30</v>
      </c>
      <c r="G320" s="33" t="s">
        <v>12</v>
      </c>
      <c r="H320" s="88"/>
      <c r="I320" s="89"/>
      <c r="J320" s="22">
        <f>IF(I320="No Bid","No Bid", F320*H320)</f>
        <v>0</v>
      </c>
    </row>
    <row r="321" spans="1:10">
      <c r="A321" s="29"/>
      <c r="B321" s="31"/>
      <c r="C321" s="31"/>
      <c r="D321" s="18" t="s">
        <v>13</v>
      </c>
      <c r="E321" s="18">
        <v>5</v>
      </c>
      <c r="F321" s="33"/>
      <c r="G321" s="33"/>
      <c r="H321" s="88"/>
      <c r="I321" s="90"/>
      <c r="J321" s="22"/>
    </row>
    <row r="322" spans="1:10">
      <c r="A322" s="29"/>
      <c r="B322" s="31"/>
      <c r="C322" s="31"/>
      <c r="D322" s="18" t="s">
        <v>14</v>
      </c>
      <c r="E322" s="18">
        <v>5</v>
      </c>
      <c r="F322" s="33"/>
      <c r="G322" s="33"/>
      <c r="H322" s="88"/>
      <c r="I322" s="91"/>
      <c r="J322" s="22"/>
    </row>
    <row r="323" spans="1:10">
      <c r="A323" s="29"/>
      <c r="B323" s="31"/>
      <c r="C323" s="31"/>
      <c r="D323" s="23" t="s">
        <v>15</v>
      </c>
      <c r="E323" s="24"/>
      <c r="F323" s="25"/>
      <c r="G323" s="92"/>
      <c r="H323" s="92"/>
      <c r="I323" s="92"/>
      <c r="J323" s="92"/>
    </row>
    <row r="324" spans="1:10">
      <c r="A324" s="29"/>
      <c r="B324" s="31"/>
      <c r="C324" s="31"/>
      <c r="D324" s="26" t="s">
        <v>16</v>
      </c>
      <c r="E324" s="27"/>
      <c r="F324" s="28"/>
      <c r="G324" s="92"/>
      <c r="H324" s="92"/>
      <c r="I324" s="92"/>
      <c r="J324" s="92"/>
    </row>
    <row r="325" spans="1:10">
      <c r="A325" s="29"/>
      <c r="B325" s="7" t="s">
        <v>18</v>
      </c>
      <c r="C325" s="32"/>
      <c r="D325" s="34" t="s">
        <v>17</v>
      </c>
      <c r="E325" s="35"/>
      <c r="F325" s="35"/>
      <c r="G325" s="35"/>
      <c r="H325" s="36"/>
      <c r="I325" s="19"/>
      <c r="J325" s="93"/>
    </row>
    <row r="326" spans="1:10">
      <c r="A326" s="5"/>
      <c r="B326" s="6"/>
      <c r="C326" s="5"/>
      <c r="D326" s="5"/>
      <c r="E326" s="5"/>
      <c r="F326" s="5"/>
      <c r="G326" s="5"/>
      <c r="H326" s="5"/>
      <c r="I326" s="5"/>
      <c r="J326" s="5"/>
    </row>
    <row r="327" spans="1:10">
      <c r="A327" s="29">
        <f>A320+1</f>
        <v>45</v>
      </c>
      <c r="B327" s="30" t="s">
        <v>131</v>
      </c>
      <c r="C327" s="30" t="s">
        <v>56</v>
      </c>
      <c r="D327" s="18" t="s">
        <v>11</v>
      </c>
      <c r="E327" s="18">
        <v>60</v>
      </c>
      <c r="F327" s="33">
        <f>SUM(E327:E329)</f>
        <v>60</v>
      </c>
      <c r="G327" s="33" t="s">
        <v>12</v>
      </c>
      <c r="H327" s="95"/>
      <c r="I327" s="89"/>
      <c r="J327" s="22">
        <f>IF(I327="No Bid","No Bid", F327*H327)</f>
        <v>0</v>
      </c>
    </row>
    <row r="328" spans="1:10">
      <c r="A328" s="29"/>
      <c r="B328" s="31"/>
      <c r="C328" s="31"/>
      <c r="D328" s="18" t="s">
        <v>13</v>
      </c>
      <c r="E328" s="18">
        <v>0</v>
      </c>
      <c r="F328" s="33"/>
      <c r="G328" s="33"/>
      <c r="H328" s="95"/>
      <c r="I328" s="90"/>
      <c r="J328" s="22"/>
    </row>
    <row r="329" spans="1:10">
      <c r="A329" s="29"/>
      <c r="B329" s="31"/>
      <c r="C329" s="31"/>
      <c r="D329" s="18" t="s">
        <v>14</v>
      </c>
      <c r="E329" s="18">
        <v>0</v>
      </c>
      <c r="F329" s="33"/>
      <c r="G329" s="33"/>
      <c r="H329" s="95"/>
      <c r="I329" s="91"/>
      <c r="J329" s="22"/>
    </row>
    <row r="330" spans="1:10">
      <c r="A330" s="29"/>
      <c r="B330" s="31"/>
      <c r="C330" s="31"/>
      <c r="D330" s="23" t="s">
        <v>15</v>
      </c>
      <c r="E330" s="24"/>
      <c r="F330" s="25"/>
      <c r="G330" s="92"/>
      <c r="H330" s="92"/>
      <c r="I330" s="92"/>
      <c r="J330" s="92"/>
    </row>
    <row r="331" spans="1:10">
      <c r="A331" s="29"/>
      <c r="B331" s="31"/>
      <c r="C331" s="31"/>
      <c r="D331" s="26" t="s">
        <v>16</v>
      </c>
      <c r="E331" s="27"/>
      <c r="F331" s="28"/>
      <c r="G331" s="92"/>
      <c r="H331" s="92"/>
      <c r="I331" s="92"/>
      <c r="J331" s="92"/>
    </row>
    <row r="332" spans="1:10">
      <c r="A332" s="29"/>
      <c r="B332" s="7" t="s">
        <v>18</v>
      </c>
      <c r="C332" s="32"/>
      <c r="D332" s="34" t="s">
        <v>17</v>
      </c>
      <c r="E332" s="35"/>
      <c r="F332" s="35"/>
      <c r="G332" s="35"/>
      <c r="H332" s="36"/>
      <c r="I332" s="19"/>
      <c r="J332" s="93"/>
    </row>
    <row r="333" spans="1:10">
      <c r="A333" s="5"/>
      <c r="B333" s="6"/>
      <c r="C333" s="5"/>
      <c r="D333" s="5"/>
      <c r="E333" s="5"/>
      <c r="F333" s="5"/>
      <c r="G333" s="5"/>
      <c r="H333" s="5"/>
      <c r="I333" s="5"/>
      <c r="J333" s="5"/>
    </row>
    <row r="334" spans="1:10">
      <c r="A334" s="29">
        <f>A327+1</f>
        <v>46</v>
      </c>
      <c r="B334" s="30" t="s">
        <v>132</v>
      </c>
      <c r="C334" s="30" t="s">
        <v>57</v>
      </c>
      <c r="D334" s="18" t="s">
        <v>11</v>
      </c>
      <c r="E334" s="18">
        <v>70</v>
      </c>
      <c r="F334" s="33">
        <f>SUM(E334:E336)</f>
        <v>110</v>
      </c>
      <c r="G334" s="33" t="s">
        <v>12</v>
      </c>
      <c r="H334" s="88"/>
      <c r="I334" s="89"/>
      <c r="J334" s="22">
        <f>IF(I334="No Bid","No Bid", F334*H334)</f>
        <v>0</v>
      </c>
    </row>
    <row r="335" spans="1:10">
      <c r="A335" s="29"/>
      <c r="B335" s="31"/>
      <c r="C335" s="31"/>
      <c r="D335" s="18" t="s">
        <v>13</v>
      </c>
      <c r="E335" s="18">
        <v>20</v>
      </c>
      <c r="F335" s="33"/>
      <c r="G335" s="33"/>
      <c r="H335" s="88"/>
      <c r="I335" s="90"/>
      <c r="J335" s="22"/>
    </row>
    <row r="336" spans="1:10">
      <c r="A336" s="29"/>
      <c r="B336" s="31"/>
      <c r="C336" s="31"/>
      <c r="D336" s="18" t="s">
        <v>14</v>
      </c>
      <c r="E336" s="18">
        <v>20</v>
      </c>
      <c r="F336" s="33"/>
      <c r="G336" s="33"/>
      <c r="H336" s="88"/>
      <c r="I336" s="91"/>
      <c r="J336" s="22"/>
    </row>
    <row r="337" spans="1:10">
      <c r="A337" s="29"/>
      <c r="B337" s="31"/>
      <c r="C337" s="31"/>
      <c r="D337" s="23" t="s">
        <v>15</v>
      </c>
      <c r="E337" s="24"/>
      <c r="F337" s="25"/>
      <c r="G337" s="92"/>
      <c r="H337" s="92"/>
      <c r="I337" s="92"/>
      <c r="J337" s="92"/>
    </row>
    <row r="338" spans="1:10">
      <c r="A338" s="29"/>
      <c r="B338" s="31"/>
      <c r="C338" s="31"/>
      <c r="D338" s="26" t="s">
        <v>16</v>
      </c>
      <c r="E338" s="27"/>
      <c r="F338" s="28"/>
      <c r="G338" s="92"/>
      <c r="H338" s="92"/>
      <c r="I338" s="92"/>
      <c r="J338" s="92"/>
    </row>
    <row r="339" spans="1:10">
      <c r="A339" s="29"/>
      <c r="B339" s="7" t="s">
        <v>18</v>
      </c>
      <c r="C339" s="32"/>
      <c r="D339" s="34" t="s">
        <v>17</v>
      </c>
      <c r="E339" s="35"/>
      <c r="F339" s="35"/>
      <c r="G339" s="35"/>
      <c r="H339" s="36"/>
      <c r="I339" s="19"/>
      <c r="J339" s="93"/>
    </row>
    <row r="340" spans="1:10">
      <c r="A340" s="5"/>
      <c r="B340" s="6"/>
      <c r="C340" s="5"/>
      <c r="D340" s="5"/>
      <c r="E340" s="5"/>
      <c r="F340" s="5"/>
      <c r="G340" s="5"/>
      <c r="H340" s="5"/>
      <c r="I340" s="5"/>
      <c r="J340" s="5"/>
    </row>
    <row r="341" spans="1:10">
      <c r="A341" s="29">
        <f>A334+1</f>
        <v>47</v>
      </c>
      <c r="B341" s="30" t="s">
        <v>58</v>
      </c>
      <c r="C341" s="30" t="s">
        <v>59</v>
      </c>
      <c r="D341" s="18" t="s">
        <v>11</v>
      </c>
      <c r="E341" s="18">
        <v>120</v>
      </c>
      <c r="F341" s="33">
        <f>SUM(E341:E343)</f>
        <v>120</v>
      </c>
      <c r="G341" s="33" t="s">
        <v>60</v>
      </c>
      <c r="H341" s="88"/>
      <c r="I341" s="89"/>
      <c r="J341" s="22">
        <f>IF(I341="No Bid","No Bid", F341*H341)</f>
        <v>0</v>
      </c>
    </row>
    <row r="342" spans="1:10">
      <c r="A342" s="29"/>
      <c r="B342" s="31"/>
      <c r="C342" s="31"/>
      <c r="D342" s="18" t="s">
        <v>13</v>
      </c>
      <c r="E342" s="18">
        <v>0</v>
      </c>
      <c r="F342" s="33"/>
      <c r="G342" s="33"/>
      <c r="H342" s="88"/>
      <c r="I342" s="90"/>
      <c r="J342" s="22"/>
    </row>
    <row r="343" spans="1:10">
      <c r="A343" s="29"/>
      <c r="B343" s="31"/>
      <c r="C343" s="31"/>
      <c r="D343" s="18" t="s">
        <v>14</v>
      </c>
      <c r="E343" s="18">
        <v>0</v>
      </c>
      <c r="F343" s="33"/>
      <c r="G343" s="33"/>
      <c r="H343" s="88"/>
      <c r="I343" s="91"/>
      <c r="J343" s="22"/>
    </row>
    <row r="344" spans="1:10">
      <c r="A344" s="29"/>
      <c r="B344" s="31"/>
      <c r="C344" s="31"/>
      <c r="D344" s="23" t="s">
        <v>15</v>
      </c>
      <c r="E344" s="24"/>
      <c r="F344" s="25"/>
      <c r="G344" s="92"/>
      <c r="H344" s="92"/>
      <c r="I344" s="92"/>
      <c r="J344" s="92"/>
    </row>
    <row r="345" spans="1:10">
      <c r="A345" s="29"/>
      <c r="B345" s="31"/>
      <c r="C345" s="31"/>
      <c r="D345" s="26" t="s">
        <v>16</v>
      </c>
      <c r="E345" s="27"/>
      <c r="F345" s="28"/>
      <c r="G345" s="92"/>
      <c r="H345" s="92"/>
      <c r="I345" s="92"/>
      <c r="J345" s="92"/>
    </row>
    <row r="346" spans="1:10">
      <c r="A346" s="29"/>
      <c r="B346" s="7" t="s">
        <v>18</v>
      </c>
      <c r="C346" s="32"/>
      <c r="D346" s="34" t="s">
        <v>17</v>
      </c>
      <c r="E346" s="35"/>
      <c r="F346" s="35"/>
      <c r="G346" s="35"/>
      <c r="H346" s="36"/>
      <c r="I346" s="19"/>
      <c r="J346" s="93"/>
    </row>
    <row r="347" spans="1:10">
      <c r="A347" s="5"/>
      <c r="B347" s="6"/>
      <c r="C347" s="5"/>
      <c r="D347" s="5"/>
      <c r="E347" s="5"/>
      <c r="F347" s="5"/>
      <c r="G347" s="5"/>
      <c r="H347" s="5"/>
      <c r="I347" s="5"/>
      <c r="J347" s="5"/>
    </row>
    <row r="348" spans="1:10">
      <c r="A348" s="29">
        <f>A341+1</f>
        <v>48</v>
      </c>
      <c r="B348" s="30" t="s">
        <v>133</v>
      </c>
      <c r="C348" s="30" t="s">
        <v>61</v>
      </c>
      <c r="D348" s="18" t="s">
        <v>11</v>
      </c>
      <c r="E348" s="18">
        <v>4</v>
      </c>
      <c r="F348" s="33">
        <f>SUM(E348:E350)</f>
        <v>4</v>
      </c>
      <c r="G348" s="33" t="s">
        <v>62</v>
      </c>
      <c r="H348" s="88"/>
      <c r="I348" s="89"/>
      <c r="J348" s="22">
        <f>IF(I348="No Bid","No Bid", F348*H348)</f>
        <v>0</v>
      </c>
    </row>
    <row r="349" spans="1:10">
      <c r="A349" s="29"/>
      <c r="B349" s="31"/>
      <c r="C349" s="31"/>
      <c r="D349" s="18" t="s">
        <v>13</v>
      </c>
      <c r="E349" s="18">
        <v>0</v>
      </c>
      <c r="F349" s="33"/>
      <c r="G349" s="33"/>
      <c r="H349" s="88"/>
      <c r="I349" s="90"/>
      <c r="J349" s="22"/>
    </row>
    <row r="350" spans="1:10">
      <c r="A350" s="29"/>
      <c r="B350" s="31"/>
      <c r="C350" s="31"/>
      <c r="D350" s="18" t="s">
        <v>14</v>
      </c>
      <c r="E350" s="18">
        <v>0</v>
      </c>
      <c r="F350" s="33"/>
      <c r="G350" s="33"/>
      <c r="H350" s="88"/>
      <c r="I350" s="91"/>
      <c r="J350" s="22"/>
    </row>
    <row r="351" spans="1:10">
      <c r="A351" s="29"/>
      <c r="B351" s="31"/>
      <c r="C351" s="31"/>
      <c r="D351" s="23" t="s">
        <v>15</v>
      </c>
      <c r="E351" s="24"/>
      <c r="F351" s="25"/>
      <c r="G351" s="92"/>
      <c r="H351" s="92"/>
      <c r="I351" s="92"/>
      <c r="J351" s="92"/>
    </row>
    <row r="352" spans="1:10" ht="29" customHeight="1">
      <c r="A352" s="29"/>
      <c r="B352" s="31"/>
      <c r="C352" s="31"/>
      <c r="D352" s="26" t="s">
        <v>16</v>
      </c>
      <c r="E352" s="27"/>
      <c r="F352" s="28"/>
      <c r="G352" s="92"/>
      <c r="H352" s="92"/>
      <c r="I352" s="92"/>
      <c r="J352" s="92"/>
    </row>
    <row r="353" spans="1:10">
      <c r="A353" s="29"/>
      <c r="B353" s="7" t="s">
        <v>18</v>
      </c>
      <c r="C353" s="32"/>
      <c r="D353" s="23" t="s">
        <v>17</v>
      </c>
      <c r="E353" s="24"/>
      <c r="F353" s="24"/>
      <c r="G353" s="24"/>
      <c r="H353" s="25"/>
      <c r="I353" s="20"/>
      <c r="J353" s="93"/>
    </row>
    <row r="354" spans="1:10">
      <c r="A354" s="5"/>
      <c r="B354" s="6"/>
      <c r="C354" s="5"/>
      <c r="D354" s="5"/>
      <c r="E354" s="5"/>
      <c r="F354" s="5"/>
      <c r="G354" s="5"/>
      <c r="H354" s="5"/>
      <c r="I354" s="5"/>
      <c r="J354" s="5"/>
    </row>
    <row r="355" spans="1:10">
      <c r="A355" s="29">
        <f>A348+1</f>
        <v>49</v>
      </c>
      <c r="B355" s="30" t="s">
        <v>134</v>
      </c>
      <c r="C355" s="30" t="s">
        <v>63</v>
      </c>
      <c r="D355" s="18" t="s">
        <v>11</v>
      </c>
      <c r="E355" s="18">
        <v>8</v>
      </c>
      <c r="F355" s="33">
        <f>SUM(E355:E357)</f>
        <v>10</v>
      </c>
      <c r="G355" s="33" t="s">
        <v>62</v>
      </c>
      <c r="H355" s="88"/>
      <c r="I355" s="89"/>
      <c r="J355" s="22">
        <f>IF(I355="No Bid","No Bid", F355*H355)</f>
        <v>0</v>
      </c>
    </row>
    <row r="356" spans="1:10">
      <c r="A356" s="29"/>
      <c r="B356" s="31"/>
      <c r="C356" s="31"/>
      <c r="D356" s="18" t="s">
        <v>13</v>
      </c>
      <c r="E356" s="18">
        <v>2</v>
      </c>
      <c r="F356" s="33"/>
      <c r="G356" s="33"/>
      <c r="H356" s="88"/>
      <c r="I356" s="90"/>
      <c r="J356" s="22"/>
    </row>
    <row r="357" spans="1:10">
      <c r="A357" s="29"/>
      <c r="B357" s="31"/>
      <c r="C357" s="31"/>
      <c r="D357" s="18" t="s">
        <v>14</v>
      </c>
      <c r="E357" s="18">
        <v>0</v>
      </c>
      <c r="F357" s="33"/>
      <c r="G357" s="33"/>
      <c r="H357" s="88"/>
      <c r="I357" s="91"/>
      <c r="J357" s="22"/>
    </row>
    <row r="358" spans="1:10">
      <c r="A358" s="29"/>
      <c r="B358" s="31"/>
      <c r="C358" s="31"/>
      <c r="D358" s="23" t="s">
        <v>15</v>
      </c>
      <c r="E358" s="24"/>
      <c r="F358" s="25"/>
      <c r="G358" s="92"/>
      <c r="H358" s="92"/>
      <c r="I358" s="92"/>
      <c r="J358" s="92"/>
    </row>
    <row r="359" spans="1:10">
      <c r="A359" s="29"/>
      <c r="B359" s="31"/>
      <c r="C359" s="31"/>
      <c r="D359" s="26" t="s">
        <v>16</v>
      </c>
      <c r="E359" s="27"/>
      <c r="F359" s="28"/>
      <c r="G359" s="92"/>
      <c r="H359" s="92"/>
      <c r="I359" s="92"/>
      <c r="J359" s="92"/>
    </row>
    <row r="360" spans="1:10">
      <c r="A360" s="29"/>
      <c r="B360" s="7" t="s">
        <v>18</v>
      </c>
      <c r="C360" s="32"/>
      <c r="D360" s="34" t="s">
        <v>17</v>
      </c>
      <c r="E360" s="35"/>
      <c r="F360" s="35"/>
      <c r="G360" s="35"/>
      <c r="H360" s="36"/>
      <c r="I360" s="19"/>
      <c r="J360" s="93"/>
    </row>
    <row r="361" spans="1:10">
      <c r="A361" s="5"/>
      <c r="B361" s="6"/>
      <c r="C361" s="5"/>
      <c r="D361" s="5"/>
      <c r="E361" s="5"/>
      <c r="F361" s="5"/>
      <c r="G361" s="5"/>
      <c r="H361" s="5"/>
      <c r="I361" s="5"/>
      <c r="J361" s="5"/>
    </row>
    <row r="362" spans="1:10">
      <c r="A362" s="29">
        <f>A355+1</f>
        <v>50</v>
      </c>
      <c r="B362" s="30" t="s">
        <v>135</v>
      </c>
      <c r="C362" s="30" t="s">
        <v>64</v>
      </c>
      <c r="D362" s="18" t="s">
        <v>11</v>
      </c>
      <c r="E362" s="18">
        <v>0</v>
      </c>
      <c r="F362" s="33">
        <f>SUM(E362:E364)</f>
        <v>120</v>
      </c>
      <c r="G362" s="33" t="s">
        <v>24</v>
      </c>
      <c r="H362" s="88"/>
      <c r="I362" s="89"/>
      <c r="J362" s="22">
        <f>IF(I362="No Bid","No Bid", F362*H362)</f>
        <v>0</v>
      </c>
    </row>
    <row r="363" spans="1:10">
      <c r="A363" s="29"/>
      <c r="B363" s="31"/>
      <c r="C363" s="31"/>
      <c r="D363" s="18" t="s">
        <v>13</v>
      </c>
      <c r="E363" s="18">
        <v>0</v>
      </c>
      <c r="F363" s="33"/>
      <c r="G363" s="33"/>
      <c r="H363" s="88"/>
      <c r="I363" s="90"/>
      <c r="J363" s="22"/>
    </row>
    <row r="364" spans="1:10">
      <c r="A364" s="29"/>
      <c r="B364" s="31"/>
      <c r="C364" s="31"/>
      <c r="D364" s="18" t="s">
        <v>14</v>
      </c>
      <c r="E364" s="18">
        <v>120</v>
      </c>
      <c r="F364" s="33"/>
      <c r="G364" s="33"/>
      <c r="H364" s="88"/>
      <c r="I364" s="91"/>
      <c r="J364" s="22"/>
    </row>
    <row r="365" spans="1:10">
      <c r="A365" s="29"/>
      <c r="B365" s="31"/>
      <c r="C365" s="31"/>
      <c r="D365" s="23" t="s">
        <v>15</v>
      </c>
      <c r="E365" s="24"/>
      <c r="F365" s="25"/>
      <c r="G365" s="92"/>
      <c r="H365" s="92"/>
      <c r="I365" s="92"/>
      <c r="J365" s="92"/>
    </row>
    <row r="366" spans="1:10">
      <c r="A366" s="29"/>
      <c r="B366" s="31"/>
      <c r="C366" s="31"/>
      <c r="D366" s="26" t="s">
        <v>16</v>
      </c>
      <c r="E366" s="27"/>
      <c r="F366" s="28"/>
      <c r="G366" s="92"/>
      <c r="H366" s="92"/>
      <c r="I366" s="92"/>
      <c r="J366" s="92"/>
    </row>
    <row r="367" spans="1:10">
      <c r="A367" s="29"/>
      <c r="B367" s="7" t="s">
        <v>18</v>
      </c>
      <c r="C367" s="32"/>
      <c r="D367" s="34" t="s">
        <v>17</v>
      </c>
      <c r="E367" s="35"/>
      <c r="F367" s="35"/>
      <c r="G367" s="35"/>
      <c r="H367" s="36"/>
      <c r="I367" s="19"/>
      <c r="J367" s="93"/>
    </row>
    <row r="368" spans="1:10" ht="16" thickBot="1">
      <c r="A368" s="8"/>
      <c r="B368" s="9"/>
      <c r="C368" s="10"/>
      <c r="D368" s="10"/>
      <c r="E368" s="10"/>
      <c r="F368" s="8"/>
      <c r="G368" s="8"/>
      <c r="H368" s="11"/>
      <c r="I368" s="11"/>
      <c r="J368" s="8"/>
    </row>
    <row r="369" spans="1:10" ht="20.5" thickBot="1">
      <c r="A369" s="8"/>
      <c r="B369" s="1"/>
      <c r="C369" s="8"/>
      <c r="D369" s="8"/>
      <c r="E369" s="81" t="s">
        <v>65</v>
      </c>
      <c r="F369" s="82"/>
      <c r="G369" s="82"/>
      <c r="H369" s="82"/>
      <c r="I369" s="83">
        <f>SUM(J362,J355,J348,J341,J334,J327,J320,J313,J306,J299,J292,J285,J278,J271,J264,J257,J250,J243,J236,J229,J222,J215,J208,,J201,J194,J187,J180,J173,J166,J159,J152,J145,J138,J131,J124,J117,J110,J103,J96,J89,J82,J75,J68,J61,J54,J47,J40,J33,J26,J19)</f>
        <v>0</v>
      </c>
      <c r="J369" s="84"/>
    </row>
    <row r="371" spans="1:10" ht="20">
      <c r="A371" s="40" t="s">
        <v>69</v>
      </c>
      <c r="B371" s="41"/>
      <c r="C371" s="41"/>
      <c r="D371" s="41"/>
      <c r="E371" s="41"/>
      <c r="F371" s="41"/>
      <c r="G371" s="41"/>
      <c r="H371" s="41"/>
      <c r="I371" s="41"/>
      <c r="J371" s="42"/>
    </row>
    <row r="372" spans="1:10" s="13" customFormat="1" ht="14">
      <c r="A372" s="43" t="s">
        <v>82</v>
      </c>
      <c r="B372" s="44"/>
      <c r="C372" s="44"/>
      <c r="D372" s="44"/>
      <c r="E372" s="44"/>
      <c r="F372" s="44"/>
      <c r="G372" s="44"/>
      <c r="H372" s="44"/>
      <c r="I372" s="44"/>
      <c r="J372" s="45"/>
    </row>
    <row r="373" spans="1:10" s="13" customFormat="1" ht="14">
      <c r="A373" s="43"/>
      <c r="B373" s="44"/>
      <c r="C373" s="44"/>
      <c r="D373" s="44"/>
      <c r="E373" s="44"/>
      <c r="F373" s="44"/>
      <c r="G373" s="44"/>
      <c r="H373" s="44"/>
      <c r="I373" s="44"/>
      <c r="J373" s="45"/>
    </row>
    <row r="374" spans="1:10" s="13" customFormat="1" ht="14">
      <c r="A374" s="43"/>
      <c r="B374" s="44"/>
      <c r="C374" s="44"/>
      <c r="D374" s="44"/>
      <c r="E374" s="44"/>
      <c r="F374" s="44"/>
      <c r="G374" s="44"/>
      <c r="H374" s="44"/>
      <c r="I374" s="44"/>
      <c r="J374" s="45"/>
    </row>
    <row r="375" spans="1:10" s="13" customFormat="1" ht="14">
      <c r="A375" s="52" t="s">
        <v>70</v>
      </c>
      <c r="B375" s="37"/>
      <c r="C375" s="37" t="s">
        <v>71</v>
      </c>
      <c r="D375" s="37"/>
      <c r="E375" s="37" t="s">
        <v>72</v>
      </c>
      <c r="F375" s="37"/>
      <c r="G375" s="37" t="s">
        <v>73</v>
      </c>
      <c r="H375" s="37"/>
      <c r="I375" s="37"/>
      <c r="J375" s="38"/>
    </row>
    <row r="376" spans="1:10" s="13" customFormat="1" ht="14">
      <c r="A376" s="50">
        <f>A17</f>
        <v>0</v>
      </c>
      <c r="B376" s="51"/>
      <c r="C376" s="50">
        <f>C17</f>
        <v>0</v>
      </c>
      <c r="D376" s="51"/>
      <c r="E376" s="50">
        <f>E17</f>
        <v>0</v>
      </c>
      <c r="F376" s="51"/>
      <c r="G376" s="51">
        <f>G17</f>
        <v>0</v>
      </c>
      <c r="H376" s="51"/>
      <c r="I376" s="51"/>
      <c r="J376" s="53"/>
    </row>
    <row r="377" spans="1:10" s="13" customFormat="1" ht="14">
      <c r="A377" s="52" t="s">
        <v>74</v>
      </c>
      <c r="B377" s="37"/>
      <c r="C377" s="37"/>
      <c r="D377" s="37"/>
      <c r="E377" s="37" t="s">
        <v>75</v>
      </c>
      <c r="F377" s="37"/>
      <c r="G377" s="37" t="s">
        <v>76</v>
      </c>
      <c r="H377" s="37"/>
      <c r="I377" s="37" t="s">
        <v>77</v>
      </c>
      <c r="J377" s="38"/>
    </row>
    <row r="378" spans="1:10" s="13" customFormat="1" ht="14">
      <c r="A378" s="85"/>
      <c r="B378" s="86"/>
      <c r="C378" s="86"/>
      <c r="D378" s="86"/>
      <c r="E378" s="86"/>
      <c r="F378" s="86"/>
      <c r="G378" s="86"/>
      <c r="H378" s="86"/>
      <c r="I378" s="86"/>
      <c r="J378" s="87"/>
    </row>
    <row r="379" spans="1:10" s="13" customFormat="1" ht="14">
      <c r="A379" s="52" t="s">
        <v>78</v>
      </c>
      <c r="B379" s="37"/>
      <c r="C379" s="37" t="s">
        <v>79</v>
      </c>
      <c r="D379" s="37"/>
      <c r="E379" s="37" t="s">
        <v>80</v>
      </c>
      <c r="F379" s="37"/>
      <c r="G379" s="37" t="s">
        <v>81</v>
      </c>
      <c r="H379" s="37"/>
      <c r="I379" s="37"/>
      <c r="J379" s="38"/>
    </row>
    <row r="380" spans="1:10" s="13" customFormat="1" ht="14">
      <c r="A380" s="85"/>
      <c r="B380" s="86"/>
      <c r="C380" s="86"/>
      <c r="D380" s="86"/>
      <c r="E380" s="86"/>
      <c r="F380" s="86"/>
      <c r="G380" s="86"/>
      <c r="H380" s="86"/>
      <c r="I380" s="86"/>
      <c r="J380" s="87"/>
    </row>
    <row r="381" spans="1:10" s="13" customFormat="1" ht="31.5" customHeight="1">
      <c r="A381" s="17" t="s">
        <v>136</v>
      </c>
      <c r="B381" s="39"/>
      <c r="C381" s="39"/>
      <c r="D381" s="39"/>
      <c r="E381" s="14"/>
      <c r="F381" s="39"/>
      <c r="G381" s="39"/>
      <c r="H381" s="39"/>
      <c r="I381" s="39"/>
      <c r="J381" s="15"/>
    </row>
    <row r="382" spans="1:10" s="13" customFormat="1" thickBot="1">
      <c r="A382" s="16"/>
      <c r="B382" s="46" t="s">
        <v>83</v>
      </c>
      <c r="C382" s="46"/>
      <c r="D382" s="46"/>
      <c r="E382" s="14"/>
      <c r="F382" s="46" t="s">
        <v>84</v>
      </c>
      <c r="G382" s="46"/>
      <c r="H382" s="46"/>
      <c r="I382" s="46"/>
      <c r="J382" s="15"/>
    </row>
    <row r="383" spans="1:10" ht="15" thickBot="1">
      <c r="A383" s="47" t="s">
        <v>85</v>
      </c>
      <c r="B383" s="48"/>
      <c r="C383" s="48"/>
      <c r="D383" s="48"/>
      <c r="E383" s="48"/>
      <c r="F383" s="48"/>
      <c r="G383" s="48"/>
      <c r="H383" s="48"/>
      <c r="I383" s="48"/>
      <c r="J383" s="49"/>
    </row>
  </sheetData>
  <sheetProtection algorithmName="SHA-512" hashValue="PAQmLnNRJACgk0ie8RO5LPMGuTqcjLZdSptRyBrO+7Nx8acAms6GTE1S27lCnorcgiAkFVTIV6itePowcKsHHw==" saltValue="O/GPvLPhxZImbemZc9NKzg==" spinCount="100000" sheet="1" objects="1" scenarios="1"/>
  <mergeCells count="698">
    <mergeCell ref="E369:H369"/>
    <mergeCell ref="I369:J369"/>
    <mergeCell ref="F355:F357"/>
    <mergeCell ref="G355:G357"/>
    <mergeCell ref="H355:H357"/>
    <mergeCell ref="D360:H360"/>
    <mergeCell ref="I348:I350"/>
    <mergeCell ref="J348:J350"/>
    <mergeCell ref="D351:F351"/>
    <mergeCell ref="G351:J351"/>
    <mergeCell ref="D352:F352"/>
    <mergeCell ref="G352:J352"/>
    <mergeCell ref="D366:F366"/>
    <mergeCell ref="G366:J366"/>
    <mergeCell ref="A1:J1"/>
    <mergeCell ref="A2:J3"/>
    <mergeCell ref="I362:I364"/>
    <mergeCell ref="J362:J364"/>
    <mergeCell ref="D365:F365"/>
    <mergeCell ref="G365:J365"/>
    <mergeCell ref="A362:A367"/>
    <mergeCell ref="B362:B366"/>
    <mergeCell ref="C362:C367"/>
    <mergeCell ref="F362:F364"/>
    <mergeCell ref="G362:G364"/>
    <mergeCell ref="H362:H364"/>
    <mergeCell ref="D367:H367"/>
    <mergeCell ref="I355:I357"/>
    <mergeCell ref="J355:J357"/>
    <mergeCell ref="D358:F358"/>
    <mergeCell ref="G358:J358"/>
    <mergeCell ref="D359:F359"/>
    <mergeCell ref="G359:J359"/>
    <mergeCell ref="A355:A360"/>
    <mergeCell ref="I327:I329"/>
    <mergeCell ref="G338:J338"/>
    <mergeCell ref="A334:A339"/>
    <mergeCell ref="B334:B338"/>
    <mergeCell ref="C334:C339"/>
    <mergeCell ref="F334:F336"/>
    <mergeCell ref="G334:G336"/>
    <mergeCell ref="H334:H336"/>
    <mergeCell ref="D339:H339"/>
    <mergeCell ref="B355:B359"/>
    <mergeCell ref="C355:C360"/>
    <mergeCell ref="G348:G350"/>
    <mergeCell ref="H348:H350"/>
    <mergeCell ref="D353:H353"/>
    <mergeCell ref="I341:I343"/>
    <mergeCell ref="J341:J343"/>
    <mergeCell ref="D344:F344"/>
    <mergeCell ref="G344:J344"/>
    <mergeCell ref="D345:F345"/>
    <mergeCell ref="G345:J345"/>
    <mergeCell ref="A348:A353"/>
    <mergeCell ref="B348:B352"/>
    <mergeCell ref="C348:C353"/>
    <mergeCell ref="F348:F350"/>
    <mergeCell ref="A341:A346"/>
    <mergeCell ref="B341:B345"/>
    <mergeCell ref="C341:C346"/>
    <mergeCell ref="F341:F343"/>
    <mergeCell ref="G341:G343"/>
    <mergeCell ref="H341:H343"/>
    <mergeCell ref="D346:H346"/>
    <mergeCell ref="J327:J329"/>
    <mergeCell ref="D330:F330"/>
    <mergeCell ref="G330:J330"/>
    <mergeCell ref="D331:F331"/>
    <mergeCell ref="G331:J331"/>
    <mergeCell ref="D332:H332"/>
    <mergeCell ref="A327:A332"/>
    <mergeCell ref="B327:B331"/>
    <mergeCell ref="C327:C332"/>
    <mergeCell ref="F327:F329"/>
    <mergeCell ref="G327:G329"/>
    <mergeCell ref="H327:H329"/>
    <mergeCell ref="I334:I336"/>
    <mergeCell ref="J334:J336"/>
    <mergeCell ref="D337:F337"/>
    <mergeCell ref="G337:J337"/>
    <mergeCell ref="D338:F338"/>
    <mergeCell ref="I320:I322"/>
    <mergeCell ref="J320:J322"/>
    <mergeCell ref="D323:F323"/>
    <mergeCell ref="G323:J323"/>
    <mergeCell ref="D324:F324"/>
    <mergeCell ref="G324:J324"/>
    <mergeCell ref="A320:A325"/>
    <mergeCell ref="B320:B324"/>
    <mergeCell ref="C320:C325"/>
    <mergeCell ref="F320:F322"/>
    <mergeCell ref="G320:G322"/>
    <mergeCell ref="H320:H322"/>
    <mergeCell ref="D325:H325"/>
    <mergeCell ref="I313:I315"/>
    <mergeCell ref="J313:J315"/>
    <mergeCell ref="D316:F316"/>
    <mergeCell ref="G316:J316"/>
    <mergeCell ref="D317:F317"/>
    <mergeCell ref="G317:J317"/>
    <mergeCell ref="A313:A318"/>
    <mergeCell ref="B313:B317"/>
    <mergeCell ref="C313:C318"/>
    <mergeCell ref="F313:F315"/>
    <mergeCell ref="G313:G315"/>
    <mergeCell ref="H313:H315"/>
    <mergeCell ref="D318:H318"/>
    <mergeCell ref="I306:I308"/>
    <mergeCell ref="J306:J308"/>
    <mergeCell ref="D309:F309"/>
    <mergeCell ref="G309:J309"/>
    <mergeCell ref="D310:F310"/>
    <mergeCell ref="G310:J310"/>
    <mergeCell ref="A306:A311"/>
    <mergeCell ref="B306:B310"/>
    <mergeCell ref="C306:C311"/>
    <mergeCell ref="F306:F308"/>
    <mergeCell ref="G306:G308"/>
    <mergeCell ref="H306:H308"/>
    <mergeCell ref="D311:H311"/>
    <mergeCell ref="I299:I301"/>
    <mergeCell ref="J299:J301"/>
    <mergeCell ref="D302:F302"/>
    <mergeCell ref="G302:J302"/>
    <mergeCell ref="D303:F303"/>
    <mergeCell ref="G303:J303"/>
    <mergeCell ref="A299:A304"/>
    <mergeCell ref="B299:B303"/>
    <mergeCell ref="C299:C304"/>
    <mergeCell ref="F299:F301"/>
    <mergeCell ref="G299:G301"/>
    <mergeCell ref="H299:H301"/>
    <mergeCell ref="D304:H304"/>
    <mergeCell ref="I292:I294"/>
    <mergeCell ref="J292:J294"/>
    <mergeCell ref="D295:F295"/>
    <mergeCell ref="G295:J295"/>
    <mergeCell ref="D296:F296"/>
    <mergeCell ref="G296:J296"/>
    <mergeCell ref="A292:A297"/>
    <mergeCell ref="B292:B296"/>
    <mergeCell ref="C292:C297"/>
    <mergeCell ref="F292:F294"/>
    <mergeCell ref="G292:G294"/>
    <mergeCell ref="H292:H294"/>
    <mergeCell ref="D297:H297"/>
    <mergeCell ref="I285:I287"/>
    <mergeCell ref="J285:J287"/>
    <mergeCell ref="D288:F288"/>
    <mergeCell ref="G288:J288"/>
    <mergeCell ref="D289:F289"/>
    <mergeCell ref="G289:J289"/>
    <mergeCell ref="A285:A290"/>
    <mergeCell ref="B285:B289"/>
    <mergeCell ref="C285:C290"/>
    <mergeCell ref="F285:F287"/>
    <mergeCell ref="G285:G287"/>
    <mergeCell ref="H285:H287"/>
    <mergeCell ref="D290:H290"/>
    <mergeCell ref="I278:I280"/>
    <mergeCell ref="J278:J280"/>
    <mergeCell ref="D281:F281"/>
    <mergeCell ref="G281:J281"/>
    <mergeCell ref="D282:F282"/>
    <mergeCell ref="G282:J282"/>
    <mergeCell ref="A278:A283"/>
    <mergeCell ref="B278:B282"/>
    <mergeCell ref="C278:C283"/>
    <mergeCell ref="F278:F280"/>
    <mergeCell ref="G278:G280"/>
    <mergeCell ref="H278:H280"/>
    <mergeCell ref="D283:H283"/>
    <mergeCell ref="I271:I273"/>
    <mergeCell ref="J271:J273"/>
    <mergeCell ref="D274:F274"/>
    <mergeCell ref="G274:J274"/>
    <mergeCell ref="D275:F275"/>
    <mergeCell ref="G275:J275"/>
    <mergeCell ref="A271:A276"/>
    <mergeCell ref="B271:B275"/>
    <mergeCell ref="C271:C276"/>
    <mergeCell ref="F271:F273"/>
    <mergeCell ref="G271:G273"/>
    <mergeCell ref="H271:H273"/>
    <mergeCell ref="D276:H276"/>
    <mergeCell ref="I264:I266"/>
    <mergeCell ref="J264:J266"/>
    <mergeCell ref="D267:F267"/>
    <mergeCell ref="G267:J267"/>
    <mergeCell ref="D268:F268"/>
    <mergeCell ref="G268:J268"/>
    <mergeCell ref="A264:A269"/>
    <mergeCell ref="B264:B268"/>
    <mergeCell ref="C264:C269"/>
    <mergeCell ref="F264:F266"/>
    <mergeCell ref="G264:G266"/>
    <mergeCell ref="H264:H266"/>
    <mergeCell ref="D269:H269"/>
    <mergeCell ref="I257:I259"/>
    <mergeCell ref="J257:J259"/>
    <mergeCell ref="D260:F260"/>
    <mergeCell ref="G260:J260"/>
    <mergeCell ref="D261:F261"/>
    <mergeCell ref="G261:J261"/>
    <mergeCell ref="A257:A262"/>
    <mergeCell ref="B257:B261"/>
    <mergeCell ref="C257:C262"/>
    <mergeCell ref="F257:F259"/>
    <mergeCell ref="G257:G259"/>
    <mergeCell ref="H257:H259"/>
    <mergeCell ref="D262:H262"/>
    <mergeCell ref="I250:I252"/>
    <mergeCell ref="J250:J252"/>
    <mergeCell ref="D253:F253"/>
    <mergeCell ref="G253:J253"/>
    <mergeCell ref="D254:F254"/>
    <mergeCell ref="G254:J254"/>
    <mergeCell ref="A250:A255"/>
    <mergeCell ref="B250:B254"/>
    <mergeCell ref="C250:C255"/>
    <mergeCell ref="F250:F252"/>
    <mergeCell ref="G250:G252"/>
    <mergeCell ref="H250:H252"/>
    <mergeCell ref="D255:H255"/>
    <mergeCell ref="I243:I245"/>
    <mergeCell ref="J243:J245"/>
    <mergeCell ref="D246:F246"/>
    <mergeCell ref="G246:J246"/>
    <mergeCell ref="D247:F247"/>
    <mergeCell ref="G247:J247"/>
    <mergeCell ref="A243:A248"/>
    <mergeCell ref="B243:B247"/>
    <mergeCell ref="C243:C248"/>
    <mergeCell ref="F243:F245"/>
    <mergeCell ref="G243:G245"/>
    <mergeCell ref="H243:H245"/>
    <mergeCell ref="D248:H248"/>
    <mergeCell ref="I236:I238"/>
    <mergeCell ref="J236:J238"/>
    <mergeCell ref="D239:F239"/>
    <mergeCell ref="G239:J239"/>
    <mergeCell ref="D240:F240"/>
    <mergeCell ref="G240:J240"/>
    <mergeCell ref="A236:A241"/>
    <mergeCell ref="B236:B240"/>
    <mergeCell ref="C236:C241"/>
    <mergeCell ref="F236:F238"/>
    <mergeCell ref="G236:G238"/>
    <mergeCell ref="H236:H238"/>
    <mergeCell ref="D241:H241"/>
    <mergeCell ref="I229:I231"/>
    <mergeCell ref="J229:J231"/>
    <mergeCell ref="D232:F232"/>
    <mergeCell ref="G232:J232"/>
    <mergeCell ref="D233:F233"/>
    <mergeCell ref="G233:J233"/>
    <mergeCell ref="A229:A234"/>
    <mergeCell ref="B229:B234"/>
    <mergeCell ref="C229:C234"/>
    <mergeCell ref="F229:F231"/>
    <mergeCell ref="G229:G231"/>
    <mergeCell ref="H229:H231"/>
    <mergeCell ref="D234:H234"/>
    <mergeCell ref="I222:I224"/>
    <mergeCell ref="J222:J224"/>
    <mergeCell ref="D225:F225"/>
    <mergeCell ref="G225:J225"/>
    <mergeCell ref="D226:F226"/>
    <mergeCell ref="G226:J226"/>
    <mergeCell ref="A222:A227"/>
    <mergeCell ref="B222:B226"/>
    <mergeCell ref="C222:C227"/>
    <mergeCell ref="F222:F224"/>
    <mergeCell ref="G222:G224"/>
    <mergeCell ref="H222:H224"/>
    <mergeCell ref="D227:H227"/>
    <mergeCell ref="D218:F218"/>
    <mergeCell ref="G218:J218"/>
    <mergeCell ref="D219:F219"/>
    <mergeCell ref="G219:J219"/>
    <mergeCell ref="A215:A220"/>
    <mergeCell ref="B215:B219"/>
    <mergeCell ref="C215:C220"/>
    <mergeCell ref="F215:F217"/>
    <mergeCell ref="G215:G217"/>
    <mergeCell ref="H215:H217"/>
    <mergeCell ref="D220:H220"/>
    <mergeCell ref="A208:A213"/>
    <mergeCell ref="B208:B212"/>
    <mergeCell ref="C208:C213"/>
    <mergeCell ref="F208:F210"/>
    <mergeCell ref="G208:G210"/>
    <mergeCell ref="H208:H210"/>
    <mergeCell ref="D213:H213"/>
    <mergeCell ref="I215:I217"/>
    <mergeCell ref="J215:J217"/>
    <mergeCell ref="I201:I203"/>
    <mergeCell ref="J201:J203"/>
    <mergeCell ref="D204:F204"/>
    <mergeCell ref="G204:J204"/>
    <mergeCell ref="D205:F205"/>
    <mergeCell ref="G205:J205"/>
    <mergeCell ref="A201:A206"/>
    <mergeCell ref="B201:B205"/>
    <mergeCell ref="C201:C206"/>
    <mergeCell ref="F201:F203"/>
    <mergeCell ref="G201:G203"/>
    <mergeCell ref="H201:H203"/>
    <mergeCell ref="D206:H206"/>
    <mergeCell ref="I194:I196"/>
    <mergeCell ref="J194:J196"/>
    <mergeCell ref="D197:F197"/>
    <mergeCell ref="G197:J197"/>
    <mergeCell ref="D198:F198"/>
    <mergeCell ref="G198:J198"/>
    <mergeCell ref="A194:A199"/>
    <mergeCell ref="B194:B198"/>
    <mergeCell ref="C194:C199"/>
    <mergeCell ref="F194:F196"/>
    <mergeCell ref="G194:G196"/>
    <mergeCell ref="H194:H196"/>
    <mergeCell ref="D199:H199"/>
    <mergeCell ref="I187:I189"/>
    <mergeCell ref="J187:J189"/>
    <mergeCell ref="D190:F190"/>
    <mergeCell ref="G190:J190"/>
    <mergeCell ref="D191:F191"/>
    <mergeCell ref="G191:J191"/>
    <mergeCell ref="A187:A192"/>
    <mergeCell ref="B187:B191"/>
    <mergeCell ref="C187:C192"/>
    <mergeCell ref="F187:F189"/>
    <mergeCell ref="G187:G189"/>
    <mergeCell ref="H187:H189"/>
    <mergeCell ref="D192:H192"/>
    <mergeCell ref="I180:I182"/>
    <mergeCell ref="J180:J182"/>
    <mergeCell ref="D183:F183"/>
    <mergeCell ref="G183:J183"/>
    <mergeCell ref="D184:F184"/>
    <mergeCell ref="G184:J184"/>
    <mergeCell ref="A180:A185"/>
    <mergeCell ref="B180:B184"/>
    <mergeCell ref="C180:C185"/>
    <mergeCell ref="F180:F182"/>
    <mergeCell ref="G180:G182"/>
    <mergeCell ref="H180:H182"/>
    <mergeCell ref="D185:H185"/>
    <mergeCell ref="I173:I175"/>
    <mergeCell ref="J173:J175"/>
    <mergeCell ref="D176:F176"/>
    <mergeCell ref="G176:J176"/>
    <mergeCell ref="D177:F177"/>
    <mergeCell ref="G177:J177"/>
    <mergeCell ref="A173:A178"/>
    <mergeCell ref="B173:B177"/>
    <mergeCell ref="C173:C178"/>
    <mergeCell ref="F173:F175"/>
    <mergeCell ref="G173:G175"/>
    <mergeCell ref="H173:H175"/>
    <mergeCell ref="D178:H178"/>
    <mergeCell ref="I166:I168"/>
    <mergeCell ref="J166:J168"/>
    <mergeCell ref="D169:F169"/>
    <mergeCell ref="G169:J169"/>
    <mergeCell ref="D170:F170"/>
    <mergeCell ref="G170:J170"/>
    <mergeCell ref="A166:A171"/>
    <mergeCell ref="B166:B170"/>
    <mergeCell ref="C166:C171"/>
    <mergeCell ref="F166:F168"/>
    <mergeCell ref="G166:G168"/>
    <mergeCell ref="H166:H168"/>
    <mergeCell ref="D171:H171"/>
    <mergeCell ref="I159:I161"/>
    <mergeCell ref="J159:J161"/>
    <mergeCell ref="D162:F162"/>
    <mergeCell ref="G162:J162"/>
    <mergeCell ref="D163:F163"/>
    <mergeCell ref="G163:J163"/>
    <mergeCell ref="A159:A164"/>
    <mergeCell ref="B159:B163"/>
    <mergeCell ref="C159:C164"/>
    <mergeCell ref="F159:F161"/>
    <mergeCell ref="G159:G161"/>
    <mergeCell ref="H159:H161"/>
    <mergeCell ref="D164:H164"/>
    <mergeCell ref="D155:F155"/>
    <mergeCell ref="G155:J155"/>
    <mergeCell ref="D156:F156"/>
    <mergeCell ref="G156:J156"/>
    <mergeCell ref="A152:A157"/>
    <mergeCell ref="B152:B156"/>
    <mergeCell ref="C152:C157"/>
    <mergeCell ref="F152:F154"/>
    <mergeCell ref="G152:G154"/>
    <mergeCell ref="H152:H154"/>
    <mergeCell ref="D157:H157"/>
    <mergeCell ref="B145:B149"/>
    <mergeCell ref="C145:C150"/>
    <mergeCell ref="F145:F147"/>
    <mergeCell ref="G145:G147"/>
    <mergeCell ref="H145:H147"/>
    <mergeCell ref="D150:H150"/>
    <mergeCell ref="I145:I147"/>
    <mergeCell ref="I152:I154"/>
    <mergeCell ref="J152:J154"/>
    <mergeCell ref="I131:I133"/>
    <mergeCell ref="J131:J133"/>
    <mergeCell ref="D134:F134"/>
    <mergeCell ref="G134:J134"/>
    <mergeCell ref="D135:F135"/>
    <mergeCell ref="G135:J135"/>
    <mergeCell ref="A131:A136"/>
    <mergeCell ref="B131:B135"/>
    <mergeCell ref="C131:C136"/>
    <mergeCell ref="F131:F133"/>
    <mergeCell ref="G131:G133"/>
    <mergeCell ref="H131:H133"/>
    <mergeCell ref="D136:H136"/>
    <mergeCell ref="I124:I126"/>
    <mergeCell ref="J124:J126"/>
    <mergeCell ref="D127:F127"/>
    <mergeCell ref="G127:J127"/>
    <mergeCell ref="D128:F128"/>
    <mergeCell ref="G128:J128"/>
    <mergeCell ref="A124:A129"/>
    <mergeCell ref="B124:B128"/>
    <mergeCell ref="C124:C129"/>
    <mergeCell ref="F124:F126"/>
    <mergeCell ref="G124:G126"/>
    <mergeCell ref="H124:H126"/>
    <mergeCell ref="D129:H129"/>
    <mergeCell ref="I117:I119"/>
    <mergeCell ref="J117:J119"/>
    <mergeCell ref="D120:F120"/>
    <mergeCell ref="G120:J120"/>
    <mergeCell ref="D121:F121"/>
    <mergeCell ref="G121:J121"/>
    <mergeCell ref="A117:A122"/>
    <mergeCell ref="B117:B121"/>
    <mergeCell ref="C117:C122"/>
    <mergeCell ref="F117:F119"/>
    <mergeCell ref="G117:G119"/>
    <mergeCell ref="H117:H119"/>
    <mergeCell ref="D122:H122"/>
    <mergeCell ref="I110:I112"/>
    <mergeCell ref="J110:J112"/>
    <mergeCell ref="D113:F113"/>
    <mergeCell ref="G113:J113"/>
    <mergeCell ref="D114:F114"/>
    <mergeCell ref="G114:J114"/>
    <mergeCell ref="A110:A115"/>
    <mergeCell ref="B110:B115"/>
    <mergeCell ref="C110:C115"/>
    <mergeCell ref="F110:F112"/>
    <mergeCell ref="G110:G112"/>
    <mergeCell ref="H110:H112"/>
    <mergeCell ref="D115:H115"/>
    <mergeCell ref="I103:I105"/>
    <mergeCell ref="J103:J105"/>
    <mergeCell ref="D106:F106"/>
    <mergeCell ref="G106:J106"/>
    <mergeCell ref="D107:F107"/>
    <mergeCell ref="G107:J107"/>
    <mergeCell ref="A103:A108"/>
    <mergeCell ref="B103:B108"/>
    <mergeCell ref="C103:C108"/>
    <mergeCell ref="F103:F105"/>
    <mergeCell ref="G103:G105"/>
    <mergeCell ref="H103:H105"/>
    <mergeCell ref="D108:H108"/>
    <mergeCell ref="I96:I98"/>
    <mergeCell ref="J96:J98"/>
    <mergeCell ref="D99:F99"/>
    <mergeCell ref="G99:J99"/>
    <mergeCell ref="D100:F100"/>
    <mergeCell ref="G100:J100"/>
    <mergeCell ref="A96:A101"/>
    <mergeCell ref="B96:B100"/>
    <mergeCell ref="C96:C101"/>
    <mergeCell ref="F96:F98"/>
    <mergeCell ref="G96:G98"/>
    <mergeCell ref="H96:H98"/>
    <mergeCell ref="D101:H101"/>
    <mergeCell ref="I89:I91"/>
    <mergeCell ref="J89:J91"/>
    <mergeCell ref="D92:F92"/>
    <mergeCell ref="G92:J92"/>
    <mergeCell ref="D93:F93"/>
    <mergeCell ref="G93:J93"/>
    <mergeCell ref="A89:A94"/>
    <mergeCell ref="B89:B94"/>
    <mergeCell ref="C89:C94"/>
    <mergeCell ref="F89:F91"/>
    <mergeCell ref="G89:G91"/>
    <mergeCell ref="H89:H91"/>
    <mergeCell ref="D94:H94"/>
    <mergeCell ref="I82:I84"/>
    <mergeCell ref="J82:J84"/>
    <mergeCell ref="D85:F85"/>
    <mergeCell ref="G85:J85"/>
    <mergeCell ref="D86:F86"/>
    <mergeCell ref="G86:J86"/>
    <mergeCell ref="A82:A87"/>
    <mergeCell ref="B82:B87"/>
    <mergeCell ref="C82:C87"/>
    <mergeCell ref="F82:F84"/>
    <mergeCell ref="G82:G84"/>
    <mergeCell ref="H82:H84"/>
    <mergeCell ref="D87:H87"/>
    <mergeCell ref="I75:I77"/>
    <mergeCell ref="J75:J77"/>
    <mergeCell ref="D78:F78"/>
    <mergeCell ref="G78:J78"/>
    <mergeCell ref="D79:F79"/>
    <mergeCell ref="G79:J79"/>
    <mergeCell ref="A75:A80"/>
    <mergeCell ref="B75:B80"/>
    <mergeCell ref="C75:C80"/>
    <mergeCell ref="F75:F77"/>
    <mergeCell ref="G75:G77"/>
    <mergeCell ref="H75:H77"/>
    <mergeCell ref="D80:H80"/>
    <mergeCell ref="I68:I70"/>
    <mergeCell ref="J68:J70"/>
    <mergeCell ref="D71:F71"/>
    <mergeCell ref="G71:J71"/>
    <mergeCell ref="D72:F72"/>
    <mergeCell ref="G72:J72"/>
    <mergeCell ref="A68:A73"/>
    <mergeCell ref="B68:B73"/>
    <mergeCell ref="C68:C73"/>
    <mergeCell ref="F68:F70"/>
    <mergeCell ref="G68:G70"/>
    <mergeCell ref="H68:H70"/>
    <mergeCell ref="D73:H73"/>
    <mergeCell ref="I61:I63"/>
    <mergeCell ref="J61:J63"/>
    <mergeCell ref="D64:F64"/>
    <mergeCell ref="G64:J64"/>
    <mergeCell ref="D65:F65"/>
    <mergeCell ref="G65:J65"/>
    <mergeCell ref="A61:A66"/>
    <mergeCell ref="B61:B66"/>
    <mergeCell ref="C61:C66"/>
    <mergeCell ref="F61:F63"/>
    <mergeCell ref="G61:G63"/>
    <mergeCell ref="H61:H63"/>
    <mergeCell ref="D66:H66"/>
    <mergeCell ref="I54:I56"/>
    <mergeCell ref="J54:J56"/>
    <mergeCell ref="D57:F57"/>
    <mergeCell ref="G57:J57"/>
    <mergeCell ref="D58:F58"/>
    <mergeCell ref="G58:J58"/>
    <mergeCell ref="A54:A59"/>
    <mergeCell ref="B54:B59"/>
    <mergeCell ref="C54:C59"/>
    <mergeCell ref="F54:F56"/>
    <mergeCell ref="G54:G56"/>
    <mergeCell ref="H54:H56"/>
    <mergeCell ref="D59:H59"/>
    <mergeCell ref="I47:I49"/>
    <mergeCell ref="J47:J49"/>
    <mergeCell ref="D50:F50"/>
    <mergeCell ref="G50:J50"/>
    <mergeCell ref="D51:F51"/>
    <mergeCell ref="G51:J51"/>
    <mergeCell ref="A47:A52"/>
    <mergeCell ref="B47:B52"/>
    <mergeCell ref="C47:C52"/>
    <mergeCell ref="F47:F49"/>
    <mergeCell ref="G47:G49"/>
    <mergeCell ref="H47:H49"/>
    <mergeCell ref="D52:H52"/>
    <mergeCell ref="I40:I42"/>
    <mergeCell ref="J40:J42"/>
    <mergeCell ref="D43:F43"/>
    <mergeCell ref="G43:J43"/>
    <mergeCell ref="D44:F44"/>
    <mergeCell ref="G44:J44"/>
    <mergeCell ref="A40:A45"/>
    <mergeCell ref="C40:C45"/>
    <mergeCell ref="F40:F42"/>
    <mergeCell ref="G40:G42"/>
    <mergeCell ref="H40:H42"/>
    <mergeCell ref="D45:H45"/>
    <mergeCell ref="H26:H28"/>
    <mergeCell ref="D31:H31"/>
    <mergeCell ref="I33:I35"/>
    <mergeCell ref="J33:J35"/>
    <mergeCell ref="D36:F36"/>
    <mergeCell ref="G36:J36"/>
    <mergeCell ref="D37:F37"/>
    <mergeCell ref="G37:J37"/>
    <mergeCell ref="A33:A38"/>
    <mergeCell ref="B33:B38"/>
    <mergeCell ref="C33:C38"/>
    <mergeCell ref="F33:F35"/>
    <mergeCell ref="G33:G35"/>
    <mergeCell ref="H33:H35"/>
    <mergeCell ref="D38:H38"/>
    <mergeCell ref="A4:J4"/>
    <mergeCell ref="A9:J9"/>
    <mergeCell ref="A10:J13"/>
    <mergeCell ref="A14:J15"/>
    <mergeCell ref="A5:J8"/>
    <mergeCell ref="H19:H21"/>
    <mergeCell ref="I19:I21"/>
    <mergeCell ref="J19:J21"/>
    <mergeCell ref="A19:A24"/>
    <mergeCell ref="B19:B24"/>
    <mergeCell ref="C19:C24"/>
    <mergeCell ref="F19:F21"/>
    <mergeCell ref="G19:G21"/>
    <mergeCell ref="A16:B16"/>
    <mergeCell ref="C16:D16"/>
    <mergeCell ref="E16:F16"/>
    <mergeCell ref="G16:J16"/>
    <mergeCell ref="A17:B17"/>
    <mergeCell ref="C17:D17"/>
    <mergeCell ref="E17:F17"/>
    <mergeCell ref="G17:J17"/>
    <mergeCell ref="D22:F22"/>
    <mergeCell ref="G22:J22"/>
    <mergeCell ref="D23:F23"/>
    <mergeCell ref="F382:I382"/>
    <mergeCell ref="B382:D382"/>
    <mergeCell ref="A383:J383"/>
    <mergeCell ref="A376:B376"/>
    <mergeCell ref="C376:D376"/>
    <mergeCell ref="C375:D375"/>
    <mergeCell ref="A375:B375"/>
    <mergeCell ref="E375:F375"/>
    <mergeCell ref="E376:F376"/>
    <mergeCell ref="G375:J375"/>
    <mergeCell ref="G376:J376"/>
    <mergeCell ref="G377:H377"/>
    <mergeCell ref="G378:H378"/>
    <mergeCell ref="I377:J377"/>
    <mergeCell ref="I378:J378"/>
    <mergeCell ref="E377:F377"/>
    <mergeCell ref="E378:F378"/>
    <mergeCell ref="A377:D377"/>
    <mergeCell ref="A378:D378"/>
    <mergeCell ref="A379:B379"/>
    <mergeCell ref="C379:D379"/>
    <mergeCell ref="E379:F379"/>
    <mergeCell ref="G379:J379"/>
    <mergeCell ref="A380:B380"/>
    <mergeCell ref="C380:D380"/>
    <mergeCell ref="E380:F380"/>
    <mergeCell ref="G380:J380"/>
    <mergeCell ref="B381:D381"/>
    <mergeCell ref="F381:I381"/>
    <mergeCell ref="I138:I140"/>
    <mergeCell ref="J138:J140"/>
    <mergeCell ref="D141:F141"/>
    <mergeCell ref="I208:I210"/>
    <mergeCell ref="J208:J210"/>
    <mergeCell ref="D211:F211"/>
    <mergeCell ref="G211:J211"/>
    <mergeCell ref="D212:F212"/>
    <mergeCell ref="G212:J212"/>
    <mergeCell ref="A371:J371"/>
    <mergeCell ref="A372:J374"/>
    <mergeCell ref="J145:J147"/>
    <mergeCell ref="D148:F148"/>
    <mergeCell ref="G148:J148"/>
    <mergeCell ref="D149:F149"/>
    <mergeCell ref="G149:J149"/>
    <mergeCell ref="A145:A150"/>
    <mergeCell ref="G23:J23"/>
    <mergeCell ref="I26:I28"/>
    <mergeCell ref="J26:J28"/>
    <mergeCell ref="D29:F29"/>
    <mergeCell ref="G29:J29"/>
    <mergeCell ref="G141:J141"/>
    <mergeCell ref="D142:F142"/>
    <mergeCell ref="G142:J142"/>
    <mergeCell ref="A138:A143"/>
    <mergeCell ref="B138:B142"/>
    <mergeCell ref="C138:C143"/>
    <mergeCell ref="F138:F140"/>
    <mergeCell ref="G138:G140"/>
    <mergeCell ref="H138:H140"/>
    <mergeCell ref="D143:H143"/>
    <mergeCell ref="B40:B45"/>
    <mergeCell ref="D30:F30"/>
    <mergeCell ref="G30:J30"/>
    <mergeCell ref="D24:H24"/>
    <mergeCell ref="A26:A31"/>
    <mergeCell ref="B26:B31"/>
    <mergeCell ref="C26:C31"/>
    <mergeCell ref="F26:F28"/>
    <mergeCell ref="G26:G28"/>
  </mergeCells>
  <dataValidations disablePrompts="1" count="1">
    <dataValidation type="list" allowBlank="1" showInputMessage="1" showErrorMessage="1" sqref="I19:I21 I26:I28 I33:I35 I40:I42 I47:I49 I54:I56 I61:I63 I68:I70 I75:I77 I82:I84 I89:I91 I96:I98 I103:I105 I110:I112 I117:I119 I124:I126 I131:I133 I138:I140 I145:I147 I152:I154 I159:I161 I166:I168 I173:I175 I180:I182 I187:I189 I194:I196 I201:I203 I208:I210 I215:I217 I222:I224 I229:I231 I236:I238 I243:I245 I250:I252 I257:I259 I264:I266 I271:I273 I278:I280 I285:I287 I292:I294 I299:I301 I306:I308 I313:I315 I320:I322 I334:I336 I341:I343 I348:I350 I355:I357 I362:I364 I327:I329" xr:uid="{24872C8A-8453-4F33-A147-BFE827D3E701}">
      <formula1>"No Bid"</formula1>
    </dataValidation>
  </dataValidations>
  <pageMargins left="0.3" right="0.3" top="0.75" bottom="0.25" header="0.2" footer="0.3"/>
  <pageSetup scale="64" fitToHeight="0" orientation="portrait" horizontalDpi="1200" verticalDpi="1200" r:id="rId1"/>
  <headerFooter>
    <oddHeader>&amp;L&amp;G&amp;C&amp;"Arial,Bold"&amp;14Attachment 1 Bid Form&amp;R&amp;"Arial,Bold"&amp;12Herbicides, Fungicides &amp;11and Insecticides
(Pesticides) for NYS Golf Courses 
in Long Island Region 2024 Operating Season</oddHeader>
  </headerFooter>
  <rowBreaks count="5" manualBreakCount="5">
    <brk id="74" max="16383" man="1"/>
    <brk id="144" max="16383" man="1"/>
    <brk id="214" max="16383" man="1"/>
    <brk id="284" max="16383" man="1"/>
    <brk id="35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1 - Bid Form</vt:lpstr>
      <vt:lpstr>'Attachment 1 - Bid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Featherstone, Sharon (Parks)</dc:creator>
  <cp:lastModifiedBy>Featherstone, Sharon (Parks)</cp:lastModifiedBy>
  <cp:lastPrinted>2023-09-19T16:25:12Z</cp:lastPrinted>
  <dcterms:created xsi:type="dcterms:W3CDTF">2023-09-12T15:51:29Z</dcterms:created>
  <dcterms:modified xsi:type="dcterms:W3CDTF">2023-09-21T16:49:20Z</dcterms:modified>
</cp:coreProperties>
</file>